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rellenarla" sheetId="1" state="visible" r:id="rId1"/>
    <sheet xmlns:r="http://schemas.openxmlformats.org/officeDocument/2006/relationships" name="Ingredientes" sheetId="2" state="visible" r:id="rId2"/>
    <sheet xmlns:r="http://schemas.openxmlformats.org/officeDocument/2006/relationships" name="Plato (ejemplo)" sheetId="3" state="visible" r:id="rId3"/>
    <sheet xmlns:r="http://schemas.openxmlformats.org/officeDocument/2006/relationships" name="Plato (en blanco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0.0%"/>
    <numFmt numFmtId="166" formatCode="#,##0.00 &quot;€&quot;"/>
    <numFmt numFmtId="167" formatCode="#,##0.###"/>
    <numFmt numFmtId="168" formatCode="#,##0.000 &quot;€&quot;"/>
    <numFmt numFmtId="169" formatCode="#,##0.000"/>
  </numFmts>
  <fonts count="10">
    <font>
      <name val="Calibri"/>
      <family val="2"/>
      <color theme="1"/>
      <sz val="11"/>
      <scheme val="minor"/>
    </font>
    <font>
      <name val="Georgia"/>
      <color rgb="001F1C19"/>
      <sz val="22"/>
    </font>
    <font>
      <name val="Arial"/>
      <color rgb="005C574F"/>
      <sz val="10"/>
    </font>
    <font>
      <name val="Georgia"/>
      <color rgb="001F1C19"/>
      <sz val="14"/>
    </font>
    <font>
      <name val="Arial"/>
      <b val="1"/>
      <color rgb="006D2029"/>
      <sz val="10"/>
    </font>
    <font>
      <name val="Arial"/>
      <color rgb="001F1C19"/>
      <sz val="10"/>
    </font>
    <font>
      <name val="Arial"/>
      <color rgb="005C574F"/>
      <sz val="8"/>
    </font>
    <font>
      <name val="Arial"/>
      <b val="1"/>
      <color rgb="001F1C19"/>
      <sz val="10"/>
    </font>
    <font>
      <name val="Arial"/>
      <b val="1"/>
      <color rgb="001F1C19"/>
      <sz val="9"/>
    </font>
    <font>
      <name val="Georgia"/>
      <color rgb="001F1C19"/>
      <sz val="13"/>
    </font>
  </fonts>
  <fills count="6">
    <fill>
      <patternFill/>
    </fill>
    <fill>
      <patternFill patternType="gray125"/>
    </fill>
    <fill>
      <patternFill patternType="solid">
        <fgColor rgb="00FFFDF9"/>
      </patternFill>
    </fill>
    <fill>
      <patternFill patternType="solid">
        <fgColor rgb="00FFFFFF"/>
      </patternFill>
    </fill>
    <fill>
      <patternFill patternType="solid">
        <fgColor rgb="00F5C63C"/>
      </patternFill>
    </fill>
    <fill>
      <patternFill patternType="solid">
        <fgColor rgb="00FBEEBF"/>
      </patternFill>
    </fill>
  </fills>
  <borders count="8">
    <border>
      <left/>
      <right/>
      <top/>
      <bottom/>
      <diagonal/>
    </border>
    <border>
      <left style="thin">
        <color rgb="00D6CFC2"/>
      </left>
      <right style="thin">
        <color rgb="00D6CFC2"/>
      </right>
      <top style="thin">
        <color rgb="00D6CFC2"/>
      </top>
      <bottom style="thin">
        <color rgb="00D6CFC2"/>
      </bottom>
    </border>
    <border>
      <left/>
      <right/>
      <top style="thin">
        <color rgb="00D6CFC2"/>
      </top>
      <bottom/>
      <diagonal/>
    </border>
    <border>
      <left/>
      <right style="thin">
        <color rgb="00D6CFC2"/>
      </right>
      <top style="thin">
        <color rgb="00D6CFC2"/>
      </top>
      <bottom/>
      <diagonal/>
    </border>
    <border>
      <left/>
      <right/>
      <top style="thin">
        <color rgb="00D6CFC2"/>
      </top>
      <bottom style="thin">
        <color rgb="00D6CFC2"/>
      </bottom>
      <diagonal/>
    </border>
    <border>
      <left/>
      <right style="thin">
        <color rgb="00D6CFC2"/>
      </right>
      <top style="thin">
        <color rgb="00D6CFC2"/>
      </top>
      <bottom style="thin">
        <color rgb="00D6CFC2"/>
      </bottom>
      <diagonal/>
    </border>
    <border>
      <bottom style="medium">
        <color rgb="001F1C19"/>
      </bottom>
    </border>
    <border>
      <bottom style="thin">
        <color rgb="00D6CFC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vertical="top"/>
    </xf>
    <xf numFmtId="0" fontId="5" fillId="2" borderId="0" applyAlignment="1" pivotButton="0" quotePrefix="0" xfId="0">
      <alignment vertical="top" wrapText="1"/>
    </xf>
    <xf numFmtId="0" fontId="6" fillId="2" borderId="0" pivotButton="0" quotePrefix="0" xfId="0"/>
    <xf numFmtId="0" fontId="7" fillId="2" borderId="0" pivotButton="0" quotePrefix="0" xfId="0"/>
    <xf numFmtId="0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5" fillId="3" borderId="1" pivotButton="0" quotePrefix="0" xfId="0"/>
    <xf numFmtId="0" fontId="8" fillId="4" borderId="6" applyAlignment="1" pivotButton="0" quotePrefix="0" xfId="0">
      <alignment vertical="center" wrapText="1"/>
    </xf>
    <xf numFmtId="166" fontId="5" fillId="3" borderId="1" pivotButton="0" quotePrefix="0" xfId="0"/>
    <xf numFmtId="167" fontId="5" fillId="3" borderId="1" pivotButton="0" quotePrefix="0" xfId="0"/>
    <xf numFmtId="168" fontId="5" fillId="2" borderId="7" pivotButton="0" quotePrefix="0" xfId="0"/>
    <xf numFmtId="165" fontId="5" fillId="3" borderId="1" pivotButton="0" quotePrefix="0" xfId="0"/>
    <xf numFmtId="168" fontId="7" fillId="2" borderId="7" pivotButton="0" quotePrefix="0" xfId="0"/>
    <xf numFmtId="1" fontId="5" fillId="3" borderId="1" pivotButton="0" quotePrefix="0" xfId="0"/>
    <xf numFmtId="9" fontId="5" fillId="3" borderId="1" pivotButton="0" quotePrefix="0" xfId="0"/>
    <xf numFmtId="169" fontId="5" fillId="3" borderId="1" pivotButton="0" quotePrefix="0" xfId="0"/>
    <xf numFmtId="0" fontId="5" fillId="2" borderId="7" pivotButton="0" quotePrefix="0" xfId="0"/>
    <xf numFmtId="0" fontId="9" fillId="2" borderId="0" pivotButton="0" quotePrefix="0" xfId="0"/>
    <xf numFmtId="0" fontId="5" fillId="2" borderId="0" pivotButton="0" quotePrefix="0" xfId="0"/>
    <xf numFmtId="166" fontId="5" fillId="2" borderId="7" pivotButton="0" quotePrefix="0" xfId="0"/>
    <xf numFmtId="166" fontId="7" fillId="2" borderId="7" pivotButton="0" quotePrefix="0" xfId="0"/>
    <xf numFmtId="165" fontId="7" fillId="5" borderId="7" pivotButton="0" quotePrefix="0" xfId="0"/>
    <xf numFmtId="0" fontId="6" fillId="2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6D202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86677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0</row>
      <rowOff>0</rowOff>
    </from>
    <ext cx="86677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7</col>
      <colOff>0</colOff>
      <row>0</row>
      <rowOff>0</rowOff>
    </from>
    <ext cx="86677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0</row>
      <rowOff>0</rowOff>
    </from>
    <ext cx="86677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1F1C19"/>
    <outlinePr summaryBelow="1" summaryRight="1"/>
    <pageSetUpPr fitToPage="1"/>
  </sheetPr>
  <dimension ref="A1:C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4" customHeight="1">
      <c r="A1" s="1" t="inlineStr">
        <is>
          <t>Escandallo de platos</t>
        </is>
      </c>
      <c r="B1" s="2" t="n"/>
      <c r="C1" s="2" t="n"/>
    </row>
    <row r="2">
      <c r="A2" s="3" t="inlineStr">
        <is>
          <t>Cuánto te cuesta cada ración y qué parte del precio de carta se va en materia prima</t>
        </is>
      </c>
      <c r="B2" s="2" t="n"/>
      <c r="C2" s="2" t="n"/>
    </row>
    <row r="3">
      <c r="A3" s="2" t="n"/>
      <c r="B3" s="2" t="n"/>
      <c r="C3" s="2" t="n"/>
    </row>
    <row r="4">
      <c r="A4" s="2" t="n"/>
      <c r="B4" s="2" t="n"/>
      <c r="C4" s="2" t="n"/>
    </row>
    <row r="5">
      <c r="A5" s="4" t="inlineStr">
        <is>
          <t>Cómo funciona</t>
        </is>
      </c>
      <c r="B5" s="2" t="n"/>
      <c r="C5" s="2" t="n"/>
    </row>
    <row r="6" ht="28" customHeight="1">
      <c r="A6" s="5" t="inlineStr">
        <is>
          <t>1</t>
        </is>
      </c>
      <c r="B6" s="6" t="inlineStr">
        <is>
          <t>En «Ingredientes» apunta cada producto que compras: precio del formato sin IVA, cuánto trae y en qué unidad (kg, l o ud). La hoja calcula el precio por kilo, litro o unidad.</t>
        </is>
      </c>
      <c r="C6" s="2" t="n"/>
    </row>
    <row r="7" ht="28" customHeight="1">
      <c r="A7" s="5" t="inlineStr">
        <is>
          <t>2</t>
        </is>
      </c>
      <c r="B7" s="6" t="inlineStr">
        <is>
          <t>Pon el rendimiento: el porcentaje que aprovechas después de limpiar, pelar o deshuesar. Pesa antes y después: si de 1 kg de lubina entera sacas 450 g de filete, el rendimiento es 45 %.</t>
        </is>
      </c>
      <c r="C7" s="2" t="n"/>
    </row>
    <row r="8" ht="28" customHeight="1">
      <c r="A8" s="5" t="inlineStr">
        <is>
          <t>3</t>
        </is>
      </c>
      <c r="B8" s="6" t="inlineStr">
        <is>
          <t>Copia la hoja «Plato (en blanco)» para cada plato (clic derecho en la pestaña → Mover o copiar → Crear una copia).</t>
        </is>
      </c>
      <c r="C8" s="2" t="n"/>
    </row>
    <row r="9" ht="28" customHeight="1">
      <c r="A9" s="5" t="inlineStr">
        <is>
          <t>4</t>
        </is>
      </c>
      <c r="B9" s="6" t="inlineStr">
        <is>
          <t>En cada plato, elige los ingredientes de la lista y escribe la cantidad neta (ya limpia) que lleva la receta completa. Indica cuántas raciones salen.</t>
        </is>
      </c>
      <c r="C9" s="2" t="n"/>
    </row>
    <row r="10" ht="28" customHeight="1">
      <c r="A10" s="5" t="inlineStr">
        <is>
          <t>5</t>
        </is>
      </c>
      <c r="B10" s="6" t="inlineStr">
        <is>
          <t>Escribe el precio de carta con IVA. La hoja te da el coste por ración, el food cost y el margen bruto.</t>
        </is>
      </c>
      <c r="C10" s="2" t="n"/>
    </row>
    <row r="11" ht="28" customHeight="1">
      <c r="A11" s="5" t="inlineStr">
        <is>
          <t>6</t>
        </is>
      </c>
      <c r="B11" s="6" t="inlineStr">
        <is>
          <t>Si quieres revisar el precio, escribe tu objetivo de food cost y la hoja te dice qué precio de carta le corresponde.</t>
        </is>
      </c>
      <c r="C11" s="2" t="n"/>
    </row>
    <row r="12">
      <c r="A12" s="2" t="n"/>
      <c r="B12" s="2" t="n"/>
      <c r="C12" s="2" t="n"/>
    </row>
    <row r="13">
      <c r="A13" s="4" t="inlineStr">
        <is>
          <t>Para que el escandallo sirva</t>
        </is>
      </c>
      <c r="B13" s="2" t="n"/>
      <c r="C13" s="2" t="n"/>
    </row>
    <row r="14" ht="28" customHeight="1">
      <c r="A14" s="5" t="inlineStr">
        <is>
          <t>·</t>
        </is>
      </c>
      <c r="B14" s="6" t="inlineStr">
        <is>
          <t>Las celdas blancas se rellenan; las de color papel se calculan solas. No escribas encima de las fórmulas.</t>
        </is>
      </c>
      <c r="C14" s="2" t="n"/>
    </row>
    <row r="15" ht="28" customHeight="1">
      <c r="A15" s="5" t="inlineStr">
        <is>
          <t>·</t>
        </is>
      </c>
      <c r="B15" s="6" t="inlineStr">
        <is>
          <t>Usa precios sin IVA en los ingredientes, igual que el precio de carta sin IVA: así comparas lo mismo con lo mismo. Si no puedes deducirte el IVA de tus compras, consúltalo con tu gestoría.</t>
        </is>
      </c>
      <c r="C15" s="2" t="n"/>
    </row>
    <row r="16" ht="28" customHeight="1">
      <c r="A16" s="5" t="inlineStr">
        <is>
          <t>·</t>
        </is>
      </c>
      <c r="B16" s="6" t="inlineStr">
        <is>
          <t>Las elaboraciones propias (fondos, salsas, masas) se escandallan aparte y se dan de alta en «Ingredientes» con su coste por kilo o litro.</t>
        </is>
      </c>
      <c r="C16" s="2" t="n"/>
    </row>
    <row r="17" ht="28" customHeight="1">
      <c r="A17" s="5" t="inlineStr">
        <is>
          <t>·</t>
        </is>
      </c>
      <c r="B17" s="6" t="inlineStr">
        <is>
          <t>Actualiza el precio de un ingrediente cuando cambie y revisa la fecha. Todos los platos que lo usan se recalculan solos.</t>
        </is>
      </c>
      <c r="C17" s="2" t="n"/>
    </row>
    <row r="18" ht="28" customHeight="1">
      <c r="A18" s="5" t="inlineStr">
        <is>
          <t>·</t>
        </is>
      </c>
      <c r="B18" s="6" t="inlineStr">
        <is>
          <t>El food cost solo mide la materia prima. Personal, alquiler, suministros y mermas del servicio van aparte.</t>
        </is>
      </c>
      <c r="C18" s="2" t="n"/>
    </row>
    <row r="19" ht="16" customHeight="1">
      <c r="A19" s="5" t="inlineStr">
        <is>
          <t>·</t>
        </is>
      </c>
      <c r="B19" s="6" t="inlineStr">
        <is>
          <t>El plato de ejemplo y sus precios son inventados. Bórralos o sustitúyelos por los tuyos.</t>
        </is>
      </c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7" t="inlineStr">
        <is>
          <t>Plantilla gratuita de Mima Disseny · mimadisseny.com/recursos/escandallo-restaurante/</t>
        </is>
      </c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1C19"/>
    <outlinePr summaryBelow="1" summaryRight="1"/>
    <pageSetUpPr fitToPage="1"/>
  </sheetPr>
  <dimension ref="A1:J161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18" customWidth="1" min="3" max="3"/>
    <col width="14" customWidth="1" min="4" max="4"/>
    <col width="11" customWidth="1" min="5" max="5"/>
    <col width="9" customWidth="1" min="6" max="6"/>
    <col width="14" customWidth="1" min="7" max="7"/>
    <col width="13" customWidth="1" min="8" max="8"/>
    <col width="15" customWidth="1" min="9" max="9"/>
    <col width="13" customWidth="1" min="10" max="10"/>
  </cols>
  <sheetData>
    <row r="1" ht="34" customHeight="1">
      <c r="A1" s="1" t="inlineStr">
        <is>
          <t>Ingredientes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Precios de compra sin IVA y rendimiento. Cada plato toma de aquí el coste por unidad neta.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8" t="inlineStr">
        <is>
          <t>Restaurante:</t>
        </is>
      </c>
      <c r="B4" s="9" t="n"/>
      <c r="C4" s="10" t="n"/>
      <c r="D4" s="11" t="n"/>
      <c r="E4" s="2" t="n"/>
      <c r="F4" s="2" t="n"/>
      <c r="G4" s="2" t="n"/>
      <c r="H4" s="2" t="n"/>
      <c r="I4" s="2" t="n"/>
      <c r="J4" s="2" t="n"/>
    </row>
    <row r="5">
      <c r="A5" s="8" t="inlineStr">
        <is>
          <t>Precios revisados el:</t>
        </is>
      </c>
      <c r="B5" s="12" t="n"/>
      <c r="C5" s="10" t="n"/>
      <c r="D5" s="11" t="n"/>
      <c r="E5" s="2" t="n"/>
      <c r="F5" s="2" t="n"/>
      <c r="G5" s="2" t="n"/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 ht="32" customHeight="1">
      <c r="A7" s="13" t="inlineStr">
        <is>
          <t>Ingrediente</t>
        </is>
      </c>
      <c r="B7" s="13" t="inlineStr">
        <is>
          <t>Proveedor</t>
        </is>
      </c>
      <c r="C7" s="13" t="inlineStr">
        <is>
          <t>Formato de compra</t>
        </is>
      </c>
      <c r="D7" s="13" t="inlineStr">
        <is>
          <t>Precio del formato sin IVA</t>
        </is>
      </c>
      <c r="E7" s="13" t="inlineStr">
        <is>
          <t>Cantidad del formato</t>
        </is>
      </c>
      <c r="F7" s="13" t="inlineStr">
        <is>
          <t>Unidad</t>
        </is>
      </c>
      <c r="G7" s="13" t="inlineStr">
        <is>
          <t>Precio por unidad</t>
        </is>
      </c>
      <c r="H7" s="13" t="inlineStr">
        <is>
          <t>Rendimiento (aprovechable)</t>
        </is>
      </c>
      <c r="I7" s="13" t="inlineStr">
        <is>
          <t>Coste por unidad neta</t>
        </is>
      </c>
      <c r="J7" s="13" t="inlineStr">
        <is>
          <t>Fecha del precio</t>
        </is>
      </c>
    </row>
    <row r="8">
      <c r="A8" s="9" t="inlineStr">
        <is>
          <t>Lubina entera (ejemplo)</t>
        </is>
      </c>
      <c r="B8" s="9" t="inlineStr">
        <is>
          <t>Pescados (ejemplo)</t>
        </is>
      </c>
      <c r="C8" s="9" t="inlineStr">
        <is>
          <t>Pieza de 1 kg</t>
        </is>
      </c>
      <c r="D8" s="14" t="n">
        <v>12</v>
      </c>
      <c r="E8" s="15" t="n">
        <v>1</v>
      </c>
      <c r="F8" s="9" t="inlineStr">
        <is>
          <t>kg</t>
        </is>
      </c>
      <c r="G8" s="16">
        <f>IF(OR(D8="",E8="",E8=0),"",D8/E8)</f>
        <v/>
      </c>
      <c r="H8" s="17" t="n">
        <v>0.45</v>
      </c>
      <c r="I8" s="18">
        <f>IF(G8="","",G8/IF(H8="",1,H8))</f>
        <v/>
      </c>
      <c r="J8" s="12" t="n"/>
    </row>
    <row r="9">
      <c r="A9" s="9" t="inlineStr">
        <is>
          <t>Calabacín (ejemplo)</t>
        </is>
      </c>
      <c r="B9" s="9" t="inlineStr">
        <is>
          <t>Frutería (ejemplo)</t>
        </is>
      </c>
      <c r="C9" s="9" t="inlineStr">
        <is>
          <t>Caja de 5 kg</t>
        </is>
      </c>
      <c r="D9" s="14" t="n">
        <v>9</v>
      </c>
      <c r="E9" s="15" t="n">
        <v>5</v>
      </c>
      <c r="F9" s="9" t="inlineStr">
        <is>
          <t>kg</t>
        </is>
      </c>
      <c r="G9" s="16">
        <f>IF(OR(D9="",E9="",E9=0),"",D9/E9)</f>
        <v/>
      </c>
      <c r="H9" s="17" t="n">
        <v>0.9</v>
      </c>
      <c r="I9" s="18">
        <f>IF(G9="","",G9/IF(H9="",1,H9))</f>
        <v/>
      </c>
      <c r="J9" s="12" t="n"/>
    </row>
    <row r="10">
      <c r="A10" s="9" t="inlineStr">
        <is>
          <t>Pimiento rojo (ejemplo)</t>
        </is>
      </c>
      <c r="B10" s="9" t="inlineStr">
        <is>
          <t>Frutería (ejemplo)</t>
        </is>
      </c>
      <c r="C10" s="9" t="inlineStr">
        <is>
          <t>Caja de 5 kg</t>
        </is>
      </c>
      <c r="D10" s="14" t="n">
        <v>13.5</v>
      </c>
      <c r="E10" s="15" t="n">
        <v>5</v>
      </c>
      <c r="F10" s="9" t="inlineStr">
        <is>
          <t>kg</t>
        </is>
      </c>
      <c r="G10" s="16">
        <f>IF(OR(D10="",E10="",E10=0),"",D10/E10)</f>
        <v/>
      </c>
      <c r="H10" s="17" t="n">
        <v>0.75</v>
      </c>
      <c r="I10" s="18">
        <f>IF(G10="","",G10/IF(H10="",1,H10))</f>
        <v/>
      </c>
      <c r="J10" s="12" t="n"/>
    </row>
    <row r="11">
      <c r="A11" s="9" t="inlineStr">
        <is>
          <t>Aceite de oliva virgen extra (ejemplo)</t>
        </is>
      </c>
      <c r="B11" s="9" t="inlineStr">
        <is>
          <t>Distribuidor (ejemplo)</t>
        </is>
      </c>
      <c r="C11" s="9" t="inlineStr">
        <is>
          <t>Garrafa de 5 l</t>
        </is>
      </c>
      <c r="D11" s="14" t="n">
        <v>30</v>
      </c>
      <c r="E11" s="15" t="n">
        <v>5</v>
      </c>
      <c r="F11" s="9" t="inlineStr">
        <is>
          <t>l</t>
        </is>
      </c>
      <c r="G11" s="16">
        <f>IF(OR(D11="",E11="",E11=0),"",D11/E11)</f>
        <v/>
      </c>
      <c r="H11" s="17" t="n">
        <v>1</v>
      </c>
      <c r="I11" s="18">
        <f>IF(G11="","",G11/IF(H11="",1,H11))</f>
        <v/>
      </c>
      <c r="J11" s="12" t="n"/>
    </row>
    <row r="12">
      <c r="A12" s="9" t="inlineStr">
        <is>
          <t>Limón (ejemplo)</t>
        </is>
      </c>
      <c r="B12" s="9" t="inlineStr">
        <is>
          <t>Frutería (ejemplo)</t>
        </is>
      </c>
      <c r="C12" s="9" t="inlineStr">
        <is>
          <t>Malla de 1 kg</t>
        </is>
      </c>
      <c r="D12" s="14" t="n">
        <v>2</v>
      </c>
      <c r="E12" s="15" t="n">
        <v>1</v>
      </c>
      <c r="F12" s="9" t="inlineStr">
        <is>
          <t>kg</t>
        </is>
      </c>
      <c r="G12" s="16">
        <f>IF(OR(D12="",E12="",E12=0),"",D12/E12)</f>
        <v/>
      </c>
      <c r="H12" s="17" t="n">
        <v>1</v>
      </c>
      <c r="I12" s="18">
        <f>IF(G12="","",G12/IF(H12="",1,H12))</f>
        <v/>
      </c>
      <c r="J12" s="12" t="n"/>
    </row>
    <row r="13">
      <c r="A13" s="9" t="inlineStr">
        <is>
          <t>Sal en escamas (ejemplo)</t>
        </is>
      </c>
      <c r="B13" s="9" t="inlineStr">
        <is>
          <t>Distribuidor (ejemplo)</t>
        </is>
      </c>
      <c r="C13" s="9" t="inlineStr">
        <is>
          <t>Bote de 0,5 kg</t>
        </is>
      </c>
      <c r="D13" s="14" t="n">
        <v>4</v>
      </c>
      <c r="E13" s="15" t="n">
        <v>0.5</v>
      </c>
      <c r="F13" s="9" t="inlineStr">
        <is>
          <t>kg</t>
        </is>
      </c>
      <c r="G13" s="16">
        <f>IF(OR(D13="",E13="",E13=0),"",D13/E13)</f>
        <v/>
      </c>
      <c r="H13" s="17" t="n">
        <v>1</v>
      </c>
      <c r="I13" s="18">
        <f>IF(G13="","",G13/IF(H13="",1,H13))</f>
        <v/>
      </c>
      <c r="J13" s="12" t="n"/>
    </row>
    <row r="14">
      <c r="A14" s="9" t="n"/>
      <c r="B14" s="9" t="n"/>
      <c r="C14" s="9" t="n"/>
      <c r="D14" s="14" t="n"/>
      <c r="E14" s="15" t="n"/>
      <c r="F14" s="9" t="n"/>
      <c r="G14" s="16">
        <f>IF(OR(D14="",E14="",E14=0),"",D14/E14)</f>
        <v/>
      </c>
      <c r="H14" s="17" t="n"/>
      <c r="I14" s="18">
        <f>IF(G14="","",G14/IF(H14="",1,H14))</f>
        <v/>
      </c>
      <c r="J14" s="12" t="n"/>
    </row>
    <row r="15">
      <c r="A15" s="9" t="n"/>
      <c r="B15" s="9" t="n"/>
      <c r="C15" s="9" t="n"/>
      <c r="D15" s="14" t="n"/>
      <c r="E15" s="15" t="n"/>
      <c r="F15" s="9" t="n"/>
      <c r="G15" s="16">
        <f>IF(OR(D15="",E15="",E15=0),"",D15/E15)</f>
        <v/>
      </c>
      <c r="H15" s="17" t="n"/>
      <c r="I15" s="18">
        <f>IF(G15="","",G15/IF(H15="",1,H15))</f>
        <v/>
      </c>
      <c r="J15" s="12" t="n"/>
    </row>
    <row r="16">
      <c r="A16" s="9" t="n"/>
      <c r="B16" s="9" t="n"/>
      <c r="C16" s="9" t="n"/>
      <c r="D16" s="14" t="n"/>
      <c r="E16" s="15" t="n"/>
      <c r="F16" s="9" t="n"/>
      <c r="G16" s="16">
        <f>IF(OR(D16="",E16="",E16=0),"",D16/E16)</f>
        <v/>
      </c>
      <c r="H16" s="17" t="n"/>
      <c r="I16" s="18">
        <f>IF(G16="","",G16/IF(H16="",1,H16))</f>
        <v/>
      </c>
      <c r="J16" s="12" t="n"/>
    </row>
    <row r="17">
      <c r="A17" s="9" t="n"/>
      <c r="B17" s="9" t="n"/>
      <c r="C17" s="9" t="n"/>
      <c r="D17" s="14" t="n"/>
      <c r="E17" s="15" t="n"/>
      <c r="F17" s="9" t="n"/>
      <c r="G17" s="16">
        <f>IF(OR(D17="",E17="",E17=0),"",D17/E17)</f>
        <v/>
      </c>
      <c r="H17" s="17" t="n"/>
      <c r="I17" s="18">
        <f>IF(G17="","",G17/IF(H17="",1,H17))</f>
        <v/>
      </c>
      <c r="J17" s="12" t="n"/>
    </row>
    <row r="18">
      <c r="A18" s="9" t="n"/>
      <c r="B18" s="9" t="n"/>
      <c r="C18" s="9" t="n"/>
      <c r="D18" s="14" t="n"/>
      <c r="E18" s="15" t="n"/>
      <c r="F18" s="9" t="n"/>
      <c r="G18" s="16">
        <f>IF(OR(D18="",E18="",E18=0),"",D18/E18)</f>
        <v/>
      </c>
      <c r="H18" s="17" t="n"/>
      <c r="I18" s="18">
        <f>IF(G18="","",G18/IF(H18="",1,H18))</f>
        <v/>
      </c>
      <c r="J18" s="12" t="n"/>
    </row>
    <row r="19">
      <c r="A19" s="9" t="n"/>
      <c r="B19" s="9" t="n"/>
      <c r="C19" s="9" t="n"/>
      <c r="D19" s="14" t="n"/>
      <c r="E19" s="15" t="n"/>
      <c r="F19" s="9" t="n"/>
      <c r="G19" s="16">
        <f>IF(OR(D19="",E19="",E19=0),"",D19/E19)</f>
        <v/>
      </c>
      <c r="H19" s="17" t="n"/>
      <c r="I19" s="18">
        <f>IF(G19="","",G19/IF(H19="",1,H19))</f>
        <v/>
      </c>
      <c r="J19" s="12" t="n"/>
    </row>
    <row r="20">
      <c r="A20" s="9" t="n"/>
      <c r="B20" s="9" t="n"/>
      <c r="C20" s="9" t="n"/>
      <c r="D20" s="14" t="n"/>
      <c r="E20" s="15" t="n"/>
      <c r="F20" s="9" t="n"/>
      <c r="G20" s="16">
        <f>IF(OR(D20="",E20="",E20=0),"",D20/E20)</f>
        <v/>
      </c>
      <c r="H20" s="17" t="n"/>
      <c r="I20" s="18">
        <f>IF(G20="","",G20/IF(H20="",1,H20))</f>
        <v/>
      </c>
      <c r="J20" s="12" t="n"/>
    </row>
    <row r="21">
      <c r="A21" s="9" t="n"/>
      <c r="B21" s="9" t="n"/>
      <c r="C21" s="9" t="n"/>
      <c r="D21" s="14" t="n"/>
      <c r="E21" s="15" t="n"/>
      <c r="F21" s="9" t="n"/>
      <c r="G21" s="16">
        <f>IF(OR(D21="",E21="",E21=0),"",D21/E21)</f>
        <v/>
      </c>
      <c r="H21" s="17" t="n"/>
      <c r="I21" s="18">
        <f>IF(G21="","",G21/IF(H21="",1,H21))</f>
        <v/>
      </c>
      <c r="J21" s="12" t="n"/>
    </row>
    <row r="22">
      <c r="A22" s="9" t="n"/>
      <c r="B22" s="9" t="n"/>
      <c r="C22" s="9" t="n"/>
      <c r="D22" s="14" t="n"/>
      <c r="E22" s="15" t="n"/>
      <c r="F22" s="9" t="n"/>
      <c r="G22" s="16">
        <f>IF(OR(D22="",E22="",E22=0),"",D22/E22)</f>
        <v/>
      </c>
      <c r="H22" s="17" t="n"/>
      <c r="I22" s="18">
        <f>IF(G22="","",G22/IF(H22="",1,H22))</f>
        <v/>
      </c>
      <c r="J22" s="12" t="n"/>
    </row>
    <row r="23">
      <c r="A23" s="9" t="n"/>
      <c r="B23" s="9" t="n"/>
      <c r="C23" s="9" t="n"/>
      <c r="D23" s="14" t="n"/>
      <c r="E23" s="15" t="n"/>
      <c r="F23" s="9" t="n"/>
      <c r="G23" s="16">
        <f>IF(OR(D23="",E23="",E23=0),"",D23/E23)</f>
        <v/>
      </c>
      <c r="H23" s="17" t="n"/>
      <c r="I23" s="18">
        <f>IF(G23="","",G23/IF(H23="",1,H23))</f>
        <v/>
      </c>
      <c r="J23" s="12" t="n"/>
    </row>
    <row r="24">
      <c r="A24" s="9" t="n"/>
      <c r="B24" s="9" t="n"/>
      <c r="C24" s="9" t="n"/>
      <c r="D24" s="14" t="n"/>
      <c r="E24" s="15" t="n"/>
      <c r="F24" s="9" t="n"/>
      <c r="G24" s="16">
        <f>IF(OR(D24="",E24="",E24=0),"",D24/E24)</f>
        <v/>
      </c>
      <c r="H24" s="17" t="n"/>
      <c r="I24" s="18">
        <f>IF(G24="","",G24/IF(H24="",1,H24))</f>
        <v/>
      </c>
      <c r="J24" s="12" t="n"/>
    </row>
    <row r="25">
      <c r="A25" s="9" t="n"/>
      <c r="B25" s="9" t="n"/>
      <c r="C25" s="9" t="n"/>
      <c r="D25" s="14" t="n"/>
      <c r="E25" s="15" t="n"/>
      <c r="F25" s="9" t="n"/>
      <c r="G25" s="16">
        <f>IF(OR(D25="",E25="",E25=0),"",D25/E25)</f>
        <v/>
      </c>
      <c r="H25" s="17" t="n"/>
      <c r="I25" s="18">
        <f>IF(G25="","",G25/IF(H25="",1,H25))</f>
        <v/>
      </c>
      <c r="J25" s="12" t="n"/>
    </row>
    <row r="26">
      <c r="A26" s="9" t="n"/>
      <c r="B26" s="9" t="n"/>
      <c r="C26" s="9" t="n"/>
      <c r="D26" s="14" t="n"/>
      <c r="E26" s="15" t="n"/>
      <c r="F26" s="9" t="n"/>
      <c r="G26" s="16">
        <f>IF(OR(D26="",E26="",E26=0),"",D26/E26)</f>
        <v/>
      </c>
      <c r="H26" s="17" t="n"/>
      <c r="I26" s="18">
        <f>IF(G26="","",G26/IF(H26="",1,H26))</f>
        <v/>
      </c>
      <c r="J26" s="12" t="n"/>
    </row>
    <row r="27">
      <c r="A27" s="9" t="n"/>
      <c r="B27" s="9" t="n"/>
      <c r="C27" s="9" t="n"/>
      <c r="D27" s="14" t="n"/>
      <c r="E27" s="15" t="n"/>
      <c r="F27" s="9" t="n"/>
      <c r="G27" s="16">
        <f>IF(OR(D27="",E27="",E27=0),"",D27/E27)</f>
        <v/>
      </c>
      <c r="H27" s="17" t="n"/>
      <c r="I27" s="18">
        <f>IF(G27="","",G27/IF(H27="",1,H27))</f>
        <v/>
      </c>
      <c r="J27" s="12" t="n"/>
    </row>
    <row r="28">
      <c r="A28" s="9" t="n"/>
      <c r="B28" s="9" t="n"/>
      <c r="C28" s="9" t="n"/>
      <c r="D28" s="14" t="n"/>
      <c r="E28" s="15" t="n"/>
      <c r="F28" s="9" t="n"/>
      <c r="G28" s="16">
        <f>IF(OR(D28="",E28="",E28=0),"",D28/E28)</f>
        <v/>
      </c>
      <c r="H28" s="17" t="n"/>
      <c r="I28" s="18">
        <f>IF(G28="","",G28/IF(H28="",1,H28))</f>
        <v/>
      </c>
      <c r="J28" s="12" t="n"/>
    </row>
    <row r="29">
      <c r="A29" s="9" t="n"/>
      <c r="B29" s="9" t="n"/>
      <c r="C29" s="9" t="n"/>
      <c r="D29" s="14" t="n"/>
      <c r="E29" s="15" t="n"/>
      <c r="F29" s="9" t="n"/>
      <c r="G29" s="16">
        <f>IF(OR(D29="",E29="",E29=0),"",D29/E29)</f>
        <v/>
      </c>
      <c r="H29" s="17" t="n"/>
      <c r="I29" s="18">
        <f>IF(G29="","",G29/IF(H29="",1,H29))</f>
        <v/>
      </c>
      <c r="J29" s="12" t="n"/>
    </row>
    <row r="30">
      <c r="A30" s="9" t="n"/>
      <c r="B30" s="9" t="n"/>
      <c r="C30" s="9" t="n"/>
      <c r="D30" s="14" t="n"/>
      <c r="E30" s="15" t="n"/>
      <c r="F30" s="9" t="n"/>
      <c r="G30" s="16">
        <f>IF(OR(D30="",E30="",E30=0),"",D30/E30)</f>
        <v/>
      </c>
      <c r="H30" s="17" t="n"/>
      <c r="I30" s="18">
        <f>IF(G30="","",G30/IF(H30="",1,H30))</f>
        <v/>
      </c>
      <c r="J30" s="12" t="n"/>
    </row>
    <row r="31">
      <c r="A31" s="9" t="n"/>
      <c r="B31" s="9" t="n"/>
      <c r="C31" s="9" t="n"/>
      <c r="D31" s="14" t="n"/>
      <c r="E31" s="15" t="n"/>
      <c r="F31" s="9" t="n"/>
      <c r="G31" s="16">
        <f>IF(OR(D31="",E31="",E31=0),"",D31/E31)</f>
        <v/>
      </c>
      <c r="H31" s="17" t="n"/>
      <c r="I31" s="18">
        <f>IF(G31="","",G31/IF(H31="",1,H31))</f>
        <v/>
      </c>
      <c r="J31" s="12" t="n"/>
    </row>
    <row r="32">
      <c r="A32" s="9" t="n"/>
      <c r="B32" s="9" t="n"/>
      <c r="C32" s="9" t="n"/>
      <c r="D32" s="14" t="n"/>
      <c r="E32" s="15" t="n"/>
      <c r="F32" s="9" t="n"/>
      <c r="G32" s="16">
        <f>IF(OR(D32="",E32="",E32=0),"",D32/E32)</f>
        <v/>
      </c>
      <c r="H32" s="17" t="n"/>
      <c r="I32" s="18">
        <f>IF(G32="","",G32/IF(H32="",1,H32))</f>
        <v/>
      </c>
      <c r="J32" s="12" t="n"/>
    </row>
    <row r="33">
      <c r="A33" s="9" t="n"/>
      <c r="B33" s="9" t="n"/>
      <c r="C33" s="9" t="n"/>
      <c r="D33" s="14" t="n"/>
      <c r="E33" s="15" t="n"/>
      <c r="F33" s="9" t="n"/>
      <c r="G33" s="16">
        <f>IF(OR(D33="",E33="",E33=0),"",D33/E33)</f>
        <v/>
      </c>
      <c r="H33" s="17" t="n"/>
      <c r="I33" s="18">
        <f>IF(G33="","",G33/IF(H33="",1,H33))</f>
        <v/>
      </c>
      <c r="J33" s="12" t="n"/>
    </row>
    <row r="34">
      <c r="A34" s="9" t="n"/>
      <c r="B34" s="9" t="n"/>
      <c r="C34" s="9" t="n"/>
      <c r="D34" s="14" t="n"/>
      <c r="E34" s="15" t="n"/>
      <c r="F34" s="9" t="n"/>
      <c r="G34" s="16">
        <f>IF(OR(D34="",E34="",E34=0),"",D34/E34)</f>
        <v/>
      </c>
      <c r="H34" s="17" t="n"/>
      <c r="I34" s="18">
        <f>IF(G34="","",G34/IF(H34="",1,H34))</f>
        <v/>
      </c>
      <c r="J34" s="12" t="n"/>
    </row>
    <row r="35">
      <c r="A35" s="9" t="n"/>
      <c r="B35" s="9" t="n"/>
      <c r="C35" s="9" t="n"/>
      <c r="D35" s="14" t="n"/>
      <c r="E35" s="15" t="n"/>
      <c r="F35" s="9" t="n"/>
      <c r="G35" s="16">
        <f>IF(OR(D35="",E35="",E35=0),"",D35/E35)</f>
        <v/>
      </c>
      <c r="H35" s="17" t="n"/>
      <c r="I35" s="18">
        <f>IF(G35="","",G35/IF(H35="",1,H35))</f>
        <v/>
      </c>
      <c r="J35" s="12" t="n"/>
    </row>
    <row r="36">
      <c r="A36" s="9" t="n"/>
      <c r="B36" s="9" t="n"/>
      <c r="C36" s="9" t="n"/>
      <c r="D36" s="14" t="n"/>
      <c r="E36" s="15" t="n"/>
      <c r="F36" s="9" t="n"/>
      <c r="G36" s="16">
        <f>IF(OR(D36="",E36="",E36=0),"",D36/E36)</f>
        <v/>
      </c>
      <c r="H36" s="17" t="n"/>
      <c r="I36" s="18">
        <f>IF(G36="","",G36/IF(H36="",1,H36))</f>
        <v/>
      </c>
      <c r="J36" s="12" t="n"/>
    </row>
    <row r="37">
      <c r="A37" s="9" t="n"/>
      <c r="B37" s="9" t="n"/>
      <c r="C37" s="9" t="n"/>
      <c r="D37" s="14" t="n"/>
      <c r="E37" s="15" t="n"/>
      <c r="F37" s="9" t="n"/>
      <c r="G37" s="16">
        <f>IF(OR(D37="",E37="",E37=0),"",D37/E37)</f>
        <v/>
      </c>
      <c r="H37" s="17" t="n"/>
      <c r="I37" s="18">
        <f>IF(G37="","",G37/IF(H37="",1,H37))</f>
        <v/>
      </c>
      <c r="J37" s="12" t="n"/>
    </row>
    <row r="38">
      <c r="A38" s="9" t="n"/>
      <c r="B38" s="9" t="n"/>
      <c r="C38" s="9" t="n"/>
      <c r="D38" s="14" t="n"/>
      <c r="E38" s="15" t="n"/>
      <c r="F38" s="9" t="n"/>
      <c r="G38" s="16">
        <f>IF(OR(D38="",E38="",E38=0),"",D38/E38)</f>
        <v/>
      </c>
      <c r="H38" s="17" t="n"/>
      <c r="I38" s="18">
        <f>IF(G38="","",G38/IF(H38="",1,H38))</f>
        <v/>
      </c>
      <c r="J38" s="12" t="n"/>
    </row>
    <row r="39">
      <c r="A39" s="9" t="n"/>
      <c r="B39" s="9" t="n"/>
      <c r="C39" s="9" t="n"/>
      <c r="D39" s="14" t="n"/>
      <c r="E39" s="15" t="n"/>
      <c r="F39" s="9" t="n"/>
      <c r="G39" s="16">
        <f>IF(OR(D39="",E39="",E39=0),"",D39/E39)</f>
        <v/>
      </c>
      <c r="H39" s="17" t="n"/>
      <c r="I39" s="18">
        <f>IF(G39="","",G39/IF(H39="",1,H39))</f>
        <v/>
      </c>
      <c r="J39" s="12" t="n"/>
    </row>
    <row r="40">
      <c r="A40" s="9" t="n"/>
      <c r="B40" s="9" t="n"/>
      <c r="C40" s="9" t="n"/>
      <c r="D40" s="14" t="n"/>
      <c r="E40" s="15" t="n"/>
      <c r="F40" s="9" t="n"/>
      <c r="G40" s="16">
        <f>IF(OR(D40="",E40="",E40=0),"",D40/E40)</f>
        <v/>
      </c>
      <c r="H40" s="17" t="n"/>
      <c r="I40" s="18">
        <f>IF(G40="","",G40/IF(H40="",1,H40))</f>
        <v/>
      </c>
      <c r="J40" s="12" t="n"/>
    </row>
    <row r="41">
      <c r="A41" s="9" t="n"/>
      <c r="B41" s="9" t="n"/>
      <c r="C41" s="9" t="n"/>
      <c r="D41" s="14" t="n"/>
      <c r="E41" s="15" t="n"/>
      <c r="F41" s="9" t="n"/>
      <c r="G41" s="16">
        <f>IF(OR(D41="",E41="",E41=0),"",D41/E41)</f>
        <v/>
      </c>
      <c r="H41" s="17" t="n"/>
      <c r="I41" s="18">
        <f>IF(G41="","",G41/IF(H41="",1,H41))</f>
        <v/>
      </c>
      <c r="J41" s="12" t="n"/>
    </row>
    <row r="42">
      <c r="A42" s="9" t="n"/>
      <c r="B42" s="9" t="n"/>
      <c r="C42" s="9" t="n"/>
      <c r="D42" s="14" t="n"/>
      <c r="E42" s="15" t="n"/>
      <c r="F42" s="9" t="n"/>
      <c r="G42" s="16">
        <f>IF(OR(D42="",E42="",E42=0),"",D42/E42)</f>
        <v/>
      </c>
      <c r="H42" s="17" t="n"/>
      <c r="I42" s="18">
        <f>IF(G42="","",G42/IF(H42="",1,H42))</f>
        <v/>
      </c>
      <c r="J42" s="12" t="n"/>
    </row>
    <row r="43">
      <c r="A43" s="9" t="n"/>
      <c r="B43" s="9" t="n"/>
      <c r="C43" s="9" t="n"/>
      <c r="D43" s="14" t="n"/>
      <c r="E43" s="15" t="n"/>
      <c r="F43" s="9" t="n"/>
      <c r="G43" s="16">
        <f>IF(OR(D43="",E43="",E43=0),"",D43/E43)</f>
        <v/>
      </c>
      <c r="H43" s="17" t="n"/>
      <c r="I43" s="18">
        <f>IF(G43="","",G43/IF(H43="",1,H43))</f>
        <v/>
      </c>
      <c r="J43" s="12" t="n"/>
    </row>
    <row r="44">
      <c r="A44" s="9" t="n"/>
      <c r="B44" s="9" t="n"/>
      <c r="C44" s="9" t="n"/>
      <c r="D44" s="14" t="n"/>
      <c r="E44" s="15" t="n"/>
      <c r="F44" s="9" t="n"/>
      <c r="G44" s="16">
        <f>IF(OR(D44="",E44="",E44=0),"",D44/E44)</f>
        <v/>
      </c>
      <c r="H44" s="17" t="n"/>
      <c r="I44" s="18">
        <f>IF(G44="","",G44/IF(H44="",1,H44))</f>
        <v/>
      </c>
      <c r="J44" s="12" t="n"/>
    </row>
    <row r="45">
      <c r="A45" s="9" t="n"/>
      <c r="B45" s="9" t="n"/>
      <c r="C45" s="9" t="n"/>
      <c r="D45" s="14" t="n"/>
      <c r="E45" s="15" t="n"/>
      <c r="F45" s="9" t="n"/>
      <c r="G45" s="16">
        <f>IF(OR(D45="",E45="",E45=0),"",D45/E45)</f>
        <v/>
      </c>
      <c r="H45" s="17" t="n"/>
      <c r="I45" s="18">
        <f>IF(G45="","",G45/IF(H45="",1,H45))</f>
        <v/>
      </c>
      <c r="J45" s="12" t="n"/>
    </row>
    <row r="46">
      <c r="A46" s="9" t="n"/>
      <c r="B46" s="9" t="n"/>
      <c r="C46" s="9" t="n"/>
      <c r="D46" s="14" t="n"/>
      <c r="E46" s="15" t="n"/>
      <c r="F46" s="9" t="n"/>
      <c r="G46" s="16">
        <f>IF(OR(D46="",E46="",E46=0),"",D46/E46)</f>
        <v/>
      </c>
      <c r="H46" s="17" t="n"/>
      <c r="I46" s="18">
        <f>IF(G46="","",G46/IF(H46="",1,H46))</f>
        <v/>
      </c>
      <c r="J46" s="12" t="n"/>
    </row>
    <row r="47">
      <c r="A47" s="9" t="n"/>
      <c r="B47" s="9" t="n"/>
      <c r="C47" s="9" t="n"/>
      <c r="D47" s="14" t="n"/>
      <c r="E47" s="15" t="n"/>
      <c r="F47" s="9" t="n"/>
      <c r="G47" s="16">
        <f>IF(OR(D47="",E47="",E47=0),"",D47/E47)</f>
        <v/>
      </c>
      <c r="H47" s="17" t="n"/>
      <c r="I47" s="18">
        <f>IF(G47="","",G47/IF(H47="",1,H47))</f>
        <v/>
      </c>
      <c r="J47" s="12" t="n"/>
    </row>
    <row r="48">
      <c r="A48" s="9" t="n"/>
      <c r="B48" s="9" t="n"/>
      <c r="C48" s="9" t="n"/>
      <c r="D48" s="14" t="n"/>
      <c r="E48" s="15" t="n"/>
      <c r="F48" s="9" t="n"/>
      <c r="G48" s="16">
        <f>IF(OR(D48="",E48="",E48=0),"",D48/E48)</f>
        <v/>
      </c>
      <c r="H48" s="17" t="n"/>
      <c r="I48" s="18">
        <f>IF(G48="","",G48/IF(H48="",1,H48))</f>
        <v/>
      </c>
      <c r="J48" s="12" t="n"/>
    </row>
    <row r="49">
      <c r="A49" s="9" t="n"/>
      <c r="B49" s="9" t="n"/>
      <c r="C49" s="9" t="n"/>
      <c r="D49" s="14" t="n"/>
      <c r="E49" s="15" t="n"/>
      <c r="F49" s="9" t="n"/>
      <c r="G49" s="16">
        <f>IF(OR(D49="",E49="",E49=0),"",D49/E49)</f>
        <v/>
      </c>
      <c r="H49" s="17" t="n"/>
      <c r="I49" s="18">
        <f>IF(G49="","",G49/IF(H49="",1,H49))</f>
        <v/>
      </c>
      <c r="J49" s="12" t="n"/>
    </row>
    <row r="50">
      <c r="A50" s="9" t="n"/>
      <c r="B50" s="9" t="n"/>
      <c r="C50" s="9" t="n"/>
      <c r="D50" s="14" t="n"/>
      <c r="E50" s="15" t="n"/>
      <c r="F50" s="9" t="n"/>
      <c r="G50" s="16">
        <f>IF(OR(D50="",E50="",E50=0),"",D50/E50)</f>
        <v/>
      </c>
      <c r="H50" s="17" t="n"/>
      <c r="I50" s="18">
        <f>IF(G50="","",G50/IF(H50="",1,H50))</f>
        <v/>
      </c>
      <c r="J50" s="12" t="n"/>
    </row>
    <row r="51">
      <c r="A51" s="9" t="n"/>
      <c r="B51" s="9" t="n"/>
      <c r="C51" s="9" t="n"/>
      <c r="D51" s="14" t="n"/>
      <c r="E51" s="15" t="n"/>
      <c r="F51" s="9" t="n"/>
      <c r="G51" s="16">
        <f>IF(OR(D51="",E51="",E51=0),"",D51/E51)</f>
        <v/>
      </c>
      <c r="H51" s="17" t="n"/>
      <c r="I51" s="18">
        <f>IF(G51="","",G51/IF(H51="",1,H51))</f>
        <v/>
      </c>
      <c r="J51" s="12" t="n"/>
    </row>
    <row r="52">
      <c r="A52" s="9" t="n"/>
      <c r="B52" s="9" t="n"/>
      <c r="C52" s="9" t="n"/>
      <c r="D52" s="14" t="n"/>
      <c r="E52" s="15" t="n"/>
      <c r="F52" s="9" t="n"/>
      <c r="G52" s="16">
        <f>IF(OR(D52="",E52="",E52=0),"",D52/E52)</f>
        <v/>
      </c>
      <c r="H52" s="17" t="n"/>
      <c r="I52" s="18">
        <f>IF(G52="","",G52/IF(H52="",1,H52))</f>
        <v/>
      </c>
      <c r="J52" s="12" t="n"/>
    </row>
    <row r="53">
      <c r="A53" s="9" t="n"/>
      <c r="B53" s="9" t="n"/>
      <c r="C53" s="9" t="n"/>
      <c r="D53" s="14" t="n"/>
      <c r="E53" s="15" t="n"/>
      <c r="F53" s="9" t="n"/>
      <c r="G53" s="16">
        <f>IF(OR(D53="",E53="",E53=0),"",D53/E53)</f>
        <v/>
      </c>
      <c r="H53" s="17" t="n"/>
      <c r="I53" s="18">
        <f>IF(G53="","",G53/IF(H53="",1,H53))</f>
        <v/>
      </c>
      <c r="J53" s="12" t="n"/>
    </row>
    <row r="54">
      <c r="A54" s="9" t="n"/>
      <c r="B54" s="9" t="n"/>
      <c r="C54" s="9" t="n"/>
      <c r="D54" s="14" t="n"/>
      <c r="E54" s="15" t="n"/>
      <c r="F54" s="9" t="n"/>
      <c r="G54" s="16">
        <f>IF(OR(D54="",E54="",E54=0),"",D54/E54)</f>
        <v/>
      </c>
      <c r="H54" s="17" t="n"/>
      <c r="I54" s="18">
        <f>IF(G54="","",G54/IF(H54="",1,H54))</f>
        <v/>
      </c>
      <c r="J54" s="12" t="n"/>
    </row>
    <row r="55">
      <c r="A55" s="9" t="n"/>
      <c r="B55" s="9" t="n"/>
      <c r="C55" s="9" t="n"/>
      <c r="D55" s="14" t="n"/>
      <c r="E55" s="15" t="n"/>
      <c r="F55" s="9" t="n"/>
      <c r="G55" s="16">
        <f>IF(OR(D55="",E55="",E55=0),"",D55/E55)</f>
        <v/>
      </c>
      <c r="H55" s="17" t="n"/>
      <c r="I55" s="18">
        <f>IF(G55="","",G55/IF(H55="",1,H55))</f>
        <v/>
      </c>
      <c r="J55" s="12" t="n"/>
    </row>
    <row r="56">
      <c r="A56" s="9" t="n"/>
      <c r="B56" s="9" t="n"/>
      <c r="C56" s="9" t="n"/>
      <c r="D56" s="14" t="n"/>
      <c r="E56" s="15" t="n"/>
      <c r="F56" s="9" t="n"/>
      <c r="G56" s="16">
        <f>IF(OR(D56="",E56="",E56=0),"",D56/E56)</f>
        <v/>
      </c>
      <c r="H56" s="17" t="n"/>
      <c r="I56" s="18">
        <f>IF(G56="","",G56/IF(H56="",1,H56))</f>
        <v/>
      </c>
      <c r="J56" s="12" t="n"/>
    </row>
    <row r="57">
      <c r="A57" s="9" t="n"/>
      <c r="B57" s="9" t="n"/>
      <c r="C57" s="9" t="n"/>
      <c r="D57" s="14" t="n"/>
      <c r="E57" s="15" t="n"/>
      <c r="F57" s="9" t="n"/>
      <c r="G57" s="16">
        <f>IF(OR(D57="",E57="",E57=0),"",D57/E57)</f>
        <v/>
      </c>
      <c r="H57" s="17" t="n"/>
      <c r="I57" s="18">
        <f>IF(G57="","",G57/IF(H57="",1,H57))</f>
        <v/>
      </c>
      <c r="J57" s="12" t="n"/>
    </row>
    <row r="58">
      <c r="A58" s="9" t="n"/>
      <c r="B58" s="9" t="n"/>
      <c r="C58" s="9" t="n"/>
      <c r="D58" s="14" t="n"/>
      <c r="E58" s="15" t="n"/>
      <c r="F58" s="9" t="n"/>
      <c r="G58" s="16">
        <f>IF(OR(D58="",E58="",E58=0),"",D58/E58)</f>
        <v/>
      </c>
      <c r="H58" s="17" t="n"/>
      <c r="I58" s="18">
        <f>IF(G58="","",G58/IF(H58="",1,H58))</f>
        <v/>
      </c>
      <c r="J58" s="12" t="n"/>
    </row>
    <row r="59">
      <c r="A59" s="9" t="n"/>
      <c r="B59" s="9" t="n"/>
      <c r="C59" s="9" t="n"/>
      <c r="D59" s="14" t="n"/>
      <c r="E59" s="15" t="n"/>
      <c r="F59" s="9" t="n"/>
      <c r="G59" s="16">
        <f>IF(OR(D59="",E59="",E59=0),"",D59/E59)</f>
        <v/>
      </c>
      <c r="H59" s="17" t="n"/>
      <c r="I59" s="18">
        <f>IF(G59="","",G59/IF(H59="",1,H59))</f>
        <v/>
      </c>
      <c r="J59" s="12" t="n"/>
    </row>
    <row r="60">
      <c r="A60" s="9" t="n"/>
      <c r="B60" s="9" t="n"/>
      <c r="C60" s="9" t="n"/>
      <c r="D60" s="14" t="n"/>
      <c r="E60" s="15" t="n"/>
      <c r="F60" s="9" t="n"/>
      <c r="G60" s="16">
        <f>IF(OR(D60="",E60="",E60=0),"",D60/E60)</f>
        <v/>
      </c>
      <c r="H60" s="17" t="n"/>
      <c r="I60" s="18">
        <f>IF(G60="","",G60/IF(H60="",1,H60))</f>
        <v/>
      </c>
      <c r="J60" s="12" t="n"/>
    </row>
    <row r="61">
      <c r="A61" s="9" t="n"/>
      <c r="B61" s="9" t="n"/>
      <c r="C61" s="9" t="n"/>
      <c r="D61" s="14" t="n"/>
      <c r="E61" s="15" t="n"/>
      <c r="F61" s="9" t="n"/>
      <c r="G61" s="16">
        <f>IF(OR(D61="",E61="",E61=0),"",D61/E61)</f>
        <v/>
      </c>
      <c r="H61" s="17" t="n"/>
      <c r="I61" s="18">
        <f>IF(G61="","",G61/IF(H61="",1,H61))</f>
        <v/>
      </c>
      <c r="J61" s="12" t="n"/>
    </row>
    <row r="62">
      <c r="A62" s="9" t="n"/>
      <c r="B62" s="9" t="n"/>
      <c r="C62" s="9" t="n"/>
      <c r="D62" s="14" t="n"/>
      <c r="E62" s="15" t="n"/>
      <c r="F62" s="9" t="n"/>
      <c r="G62" s="16">
        <f>IF(OR(D62="",E62="",E62=0),"",D62/E62)</f>
        <v/>
      </c>
      <c r="H62" s="17" t="n"/>
      <c r="I62" s="18">
        <f>IF(G62="","",G62/IF(H62="",1,H62))</f>
        <v/>
      </c>
      <c r="J62" s="12" t="n"/>
    </row>
    <row r="63">
      <c r="A63" s="9" t="n"/>
      <c r="B63" s="9" t="n"/>
      <c r="C63" s="9" t="n"/>
      <c r="D63" s="14" t="n"/>
      <c r="E63" s="15" t="n"/>
      <c r="F63" s="9" t="n"/>
      <c r="G63" s="16">
        <f>IF(OR(D63="",E63="",E63=0),"",D63/E63)</f>
        <v/>
      </c>
      <c r="H63" s="17" t="n"/>
      <c r="I63" s="18">
        <f>IF(G63="","",G63/IF(H63="",1,H63))</f>
        <v/>
      </c>
      <c r="J63" s="12" t="n"/>
    </row>
    <row r="64">
      <c r="A64" s="9" t="n"/>
      <c r="B64" s="9" t="n"/>
      <c r="C64" s="9" t="n"/>
      <c r="D64" s="14" t="n"/>
      <c r="E64" s="15" t="n"/>
      <c r="F64" s="9" t="n"/>
      <c r="G64" s="16">
        <f>IF(OR(D64="",E64="",E64=0),"",D64/E64)</f>
        <v/>
      </c>
      <c r="H64" s="17" t="n"/>
      <c r="I64" s="18">
        <f>IF(G64="","",G64/IF(H64="",1,H64))</f>
        <v/>
      </c>
      <c r="J64" s="12" t="n"/>
    </row>
    <row r="65">
      <c r="A65" s="9" t="n"/>
      <c r="B65" s="9" t="n"/>
      <c r="C65" s="9" t="n"/>
      <c r="D65" s="14" t="n"/>
      <c r="E65" s="15" t="n"/>
      <c r="F65" s="9" t="n"/>
      <c r="G65" s="16">
        <f>IF(OR(D65="",E65="",E65=0),"",D65/E65)</f>
        <v/>
      </c>
      <c r="H65" s="17" t="n"/>
      <c r="I65" s="18">
        <f>IF(G65="","",G65/IF(H65="",1,H65))</f>
        <v/>
      </c>
      <c r="J65" s="12" t="n"/>
    </row>
    <row r="66">
      <c r="A66" s="9" t="n"/>
      <c r="B66" s="9" t="n"/>
      <c r="C66" s="9" t="n"/>
      <c r="D66" s="14" t="n"/>
      <c r="E66" s="15" t="n"/>
      <c r="F66" s="9" t="n"/>
      <c r="G66" s="16">
        <f>IF(OR(D66="",E66="",E66=0),"",D66/E66)</f>
        <v/>
      </c>
      <c r="H66" s="17" t="n"/>
      <c r="I66" s="18">
        <f>IF(G66="","",G66/IF(H66="",1,H66))</f>
        <v/>
      </c>
      <c r="J66" s="12" t="n"/>
    </row>
    <row r="67">
      <c r="A67" s="9" t="n"/>
      <c r="B67" s="9" t="n"/>
      <c r="C67" s="9" t="n"/>
      <c r="D67" s="14" t="n"/>
      <c r="E67" s="15" t="n"/>
      <c r="F67" s="9" t="n"/>
      <c r="G67" s="16">
        <f>IF(OR(D67="",E67="",E67=0),"",D67/E67)</f>
        <v/>
      </c>
      <c r="H67" s="17" t="n"/>
      <c r="I67" s="18">
        <f>IF(G67="","",G67/IF(H67="",1,H67))</f>
        <v/>
      </c>
      <c r="J67" s="12" t="n"/>
    </row>
    <row r="68">
      <c r="A68" s="9" t="n"/>
      <c r="B68" s="9" t="n"/>
      <c r="C68" s="9" t="n"/>
      <c r="D68" s="14" t="n"/>
      <c r="E68" s="15" t="n"/>
      <c r="F68" s="9" t="n"/>
      <c r="G68" s="16">
        <f>IF(OR(D68="",E68="",E68=0),"",D68/E68)</f>
        <v/>
      </c>
      <c r="H68" s="17" t="n"/>
      <c r="I68" s="18">
        <f>IF(G68="","",G68/IF(H68="",1,H68))</f>
        <v/>
      </c>
      <c r="J68" s="12" t="n"/>
    </row>
    <row r="69">
      <c r="A69" s="9" t="n"/>
      <c r="B69" s="9" t="n"/>
      <c r="C69" s="9" t="n"/>
      <c r="D69" s="14" t="n"/>
      <c r="E69" s="15" t="n"/>
      <c r="F69" s="9" t="n"/>
      <c r="G69" s="16">
        <f>IF(OR(D69="",E69="",E69=0),"",D69/E69)</f>
        <v/>
      </c>
      <c r="H69" s="17" t="n"/>
      <c r="I69" s="18">
        <f>IF(G69="","",G69/IF(H69="",1,H69))</f>
        <v/>
      </c>
      <c r="J69" s="12" t="n"/>
    </row>
    <row r="70">
      <c r="A70" s="9" t="n"/>
      <c r="B70" s="9" t="n"/>
      <c r="C70" s="9" t="n"/>
      <c r="D70" s="14" t="n"/>
      <c r="E70" s="15" t="n"/>
      <c r="F70" s="9" t="n"/>
      <c r="G70" s="16">
        <f>IF(OR(D70="",E70="",E70=0),"",D70/E70)</f>
        <v/>
      </c>
      <c r="H70" s="17" t="n"/>
      <c r="I70" s="18">
        <f>IF(G70="","",G70/IF(H70="",1,H70))</f>
        <v/>
      </c>
      <c r="J70" s="12" t="n"/>
    </row>
    <row r="71">
      <c r="A71" s="9" t="n"/>
      <c r="B71" s="9" t="n"/>
      <c r="C71" s="9" t="n"/>
      <c r="D71" s="14" t="n"/>
      <c r="E71" s="15" t="n"/>
      <c r="F71" s="9" t="n"/>
      <c r="G71" s="16">
        <f>IF(OR(D71="",E71="",E71=0),"",D71/E71)</f>
        <v/>
      </c>
      <c r="H71" s="17" t="n"/>
      <c r="I71" s="18">
        <f>IF(G71="","",G71/IF(H71="",1,H71))</f>
        <v/>
      </c>
      <c r="J71" s="12" t="n"/>
    </row>
    <row r="72">
      <c r="A72" s="9" t="n"/>
      <c r="B72" s="9" t="n"/>
      <c r="C72" s="9" t="n"/>
      <c r="D72" s="14" t="n"/>
      <c r="E72" s="15" t="n"/>
      <c r="F72" s="9" t="n"/>
      <c r="G72" s="16">
        <f>IF(OR(D72="",E72="",E72=0),"",D72/E72)</f>
        <v/>
      </c>
      <c r="H72" s="17" t="n"/>
      <c r="I72" s="18">
        <f>IF(G72="","",G72/IF(H72="",1,H72))</f>
        <v/>
      </c>
      <c r="J72" s="12" t="n"/>
    </row>
    <row r="73">
      <c r="A73" s="9" t="n"/>
      <c r="B73" s="9" t="n"/>
      <c r="C73" s="9" t="n"/>
      <c r="D73" s="14" t="n"/>
      <c r="E73" s="15" t="n"/>
      <c r="F73" s="9" t="n"/>
      <c r="G73" s="16">
        <f>IF(OR(D73="",E73="",E73=0),"",D73/E73)</f>
        <v/>
      </c>
      <c r="H73" s="17" t="n"/>
      <c r="I73" s="18">
        <f>IF(G73="","",G73/IF(H73="",1,H73))</f>
        <v/>
      </c>
      <c r="J73" s="12" t="n"/>
    </row>
    <row r="74">
      <c r="A74" s="9" t="n"/>
      <c r="B74" s="9" t="n"/>
      <c r="C74" s="9" t="n"/>
      <c r="D74" s="14" t="n"/>
      <c r="E74" s="15" t="n"/>
      <c r="F74" s="9" t="n"/>
      <c r="G74" s="16">
        <f>IF(OR(D74="",E74="",E74=0),"",D74/E74)</f>
        <v/>
      </c>
      <c r="H74" s="17" t="n"/>
      <c r="I74" s="18">
        <f>IF(G74="","",G74/IF(H74="",1,H74))</f>
        <v/>
      </c>
      <c r="J74" s="12" t="n"/>
    </row>
    <row r="75">
      <c r="A75" s="9" t="n"/>
      <c r="B75" s="9" t="n"/>
      <c r="C75" s="9" t="n"/>
      <c r="D75" s="14" t="n"/>
      <c r="E75" s="15" t="n"/>
      <c r="F75" s="9" t="n"/>
      <c r="G75" s="16">
        <f>IF(OR(D75="",E75="",E75=0),"",D75/E75)</f>
        <v/>
      </c>
      <c r="H75" s="17" t="n"/>
      <c r="I75" s="18">
        <f>IF(G75="","",G75/IF(H75="",1,H75))</f>
        <v/>
      </c>
      <c r="J75" s="12" t="n"/>
    </row>
    <row r="76">
      <c r="A76" s="9" t="n"/>
      <c r="B76" s="9" t="n"/>
      <c r="C76" s="9" t="n"/>
      <c r="D76" s="14" t="n"/>
      <c r="E76" s="15" t="n"/>
      <c r="F76" s="9" t="n"/>
      <c r="G76" s="16">
        <f>IF(OR(D76="",E76="",E76=0),"",D76/E76)</f>
        <v/>
      </c>
      <c r="H76" s="17" t="n"/>
      <c r="I76" s="18">
        <f>IF(G76="","",G76/IF(H76="",1,H76))</f>
        <v/>
      </c>
      <c r="J76" s="12" t="n"/>
    </row>
    <row r="77">
      <c r="A77" s="9" t="n"/>
      <c r="B77" s="9" t="n"/>
      <c r="C77" s="9" t="n"/>
      <c r="D77" s="14" t="n"/>
      <c r="E77" s="15" t="n"/>
      <c r="F77" s="9" t="n"/>
      <c r="G77" s="16">
        <f>IF(OR(D77="",E77="",E77=0),"",D77/E77)</f>
        <v/>
      </c>
      <c r="H77" s="17" t="n"/>
      <c r="I77" s="18">
        <f>IF(G77="","",G77/IF(H77="",1,H77))</f>
        <v/>
      </c>
      <c r="J77" s="12" t="n"/>
    </row>
    <row r="78">
      <c r="A78" s="9" t="n"/>
      <c r="B78" s="9" t="n"/>
      <c r="C78" s="9" t="n"/>
      <c r="D78" s="14" t="n"/>
      <c r="E78" s="15" t="n"/>
      <c r="F78" s="9" t="n"/>
      <c r="G78" s="16">
        <f>IF(OR(D78="",E78="",E78=0),"",D78/E78)</f>
        <v/>
      </c>
      <c r="H78" s="17" t="n"/>
      <c r="I78" s="18">
        <f>IF(G78="","",G78/IF(H78="",1,H78))</f>
        <v/>
      </c>
      <c r="J78" s="12" t="n"/>
    </row>
    <row r="79">
      <c r="A79" s="9" t="n"/>
      <c r="B79" s="9" t="n"/>
      <c r="C79" s="9" t="n"/>
      <c r="D79" s="14" t="n"/>
      <c r="E79" s="15" t="n"/>
      <c r="F79" s="9" t="n"/>
      <c r="G79" s="16">
        <f>IF(OR(D79="",E79="",E79=0),"",D79/E79)</f>
        <v/>
      </c>
      <c r="H79" s="17" t="n"/>
      <c r="I79" s="18">
        <f>IF(G79="","",G79/IF(H79="",1,H79))</f>
        <v/>
      </c>
      <c r="J79" s="12" t="n"/>
    </row>
    <row r="80">
      <c r="A80" s="9" t="n"/>
      <c r="B80" s="9" t="n"/>
      <c r="C80" s="9" t="n"/>
      <c r="D80" s="14" t="n"/>
      <c r="E80" s="15" t="n"/>
      <c r="F80" s="9" t="n"/>
      <c r="G80" s="16">
        <f>IF(OR(D80="",E80="",E80=0),"",D80/E80)</f>
        <v/>
      </c>
      <c r="H80" s="17" t="n"/>
      <c r="I80" s="18">
        <f>IF(G80="","",G80/IF(H80="",1,H80))</f>
        <v/>
      </c>
      <c r="J80" s="12" t="n"/>
    </row>
    <row r="81">
      <c r="A81" s="9" t="n"/>
      <c r="B81" s="9" t="n"/>
      <c r="C81" s="9" t="n"/>
      <c r="D81" s="14" t="n"/>
      <c r="E81" s="15" t="n"/>
      <c r="F81" s="9" t="n"/>
      <c r="G81" s="16">
        <f>IF(OR(D81="",E81="",E81=0),"",D81/E81)</f>
        <v/>
      </c>
      <c r="H81" s="17" t="n"/>
      <c r="I81" s="18">
        <f>IF(G81="","",G81/IF(H81="",1,H81))</f>
        <v/>
      </c>
      <c r="J81" s="12" t="n"/>
    </row>
    <row r="82">
      <c r="A82" s="9" t="n"/>
      <c r="B82" s="9" t="n"/>
      <c r="C82" s="9" t="n"/>
      <c r="D82" s="14" t="n"/>
      <c r="E82" s="15" t="n"/>
      <c r="F82" s="9" t="n"/>
      <c r="G82" s="16">
        <f>IF(OR(D82="",E82="",E82=0),"",D82/E82)</f>
        <v/>
      </c>
      <c r="H82" s="17" t="n"/>
      <c r="I82" s="18">
        <f>IF(G82="","",G82/IF(H82="",1,H82))</f>
        <v/>
      </c>
      <c r="J82" s="12" t="n"/>
    </row>
    <row r="83">
      <c r="A83" s="9" t="n"/>
      <c r="B83" s="9" t="n"/>
      <c r="C83" s="9" t="n"/>
      <c r="D83" s="14" t="n"/>
      <c r="E83" s="15" t="n"/>
      <c r="F83" s="9" t="n"/>
      <c r="G83" s="16">
        <f>IF(OR(D83="",E83="",E83=0),"",D83/E83)</f>
        <v/>
      </c>
      <c r="H83" s="17" t="n"/>
      <c r="I83" s="18">
        <f>IF(G83="","",G83/IF(H83="",1,H83))</f>
        <v/>
      </c>
      <c r="J83" s="12" t="n"/>
    </row>
    <row r="84">
      <c r="A84" s="9" t="n"/>
      <c r="B84" s="9" t="n"/>
      <c r="C84" s="9" t="n"/>
      <c r="D84" s="14" t="n"/>
      <c r="E84" s="15" t="n"/>
      <c r="F84" s="9" t="n"/>
      <c r="G84" s="16">
        <f>IF(OR(D84="",E84="",E84=0),"",D84/E84)</f>
        <v/>
      </c>
      <c r="H84" s="17" t="n"/>
      <c r="I84" s="18">
        <f>IF(G84="","",G84/IF(H84="",1,H84))</f>
        <v/>
      </c>
      <c r="J84" s="12" t="n"/>
    </row>
    <row r="85">
      <c r="A85" s="9" t="n"/>
      <c r="B85" s="9" t="n"/>
      <c r="C85" s="9" t="n"/>
      <c r="D85" s="14" t="n"/>
      <c r="E85" s="15" t="n"/>
      <c r="F85" s="9" t="n"/>
      <c r="G85" s="16">
        <f>IF(OR(D85="",E85="",E85=0),"",D85/E85)</f>
        <v/>
      </c>
      <c r="H85" s="17" t="n"/>
      <c r="I85" s="18">
        <f>IF(G85="","",G85/IF(H85="",1,H85))</f>
        <v/>
      </c>
      <c r="J85" s="12" t="n"/>
    </row>
    <row r="86">
      <c r="A86" s="9" t="n"/>
      <c r="B86" s="9" t="n"/>
      <c r="C86" s="9" t="n"/>
      <c r="D86" s="14" t="n"/>
      <c r="E86" s="15" t="n"/>
      <c r="F86" s="9" t="n"/>
      <c r="G86" s="16">
        <f>IF(OR(D86="",E86="",E86=0),"",D86/E86)</f>
        <v/>
      </c>
      <c r="H86" s="17" t="n"/>
      <c r="I86" s="18">
        <f>IF(G86="","",G86/IF(H86="",1,H86))</f>
        <v/>
      </c>
      <c r="J86" s="12" t="n"/>
    </row>
    <row r="87">
      <c r="A87" s="9" t="n"/>
      <c r="B87" s="9" t="n"/>
      <c r="C87" s="9" t="n"/>
      <c r="D87" s="14" t="n"/>
      <c r="E87" s="15" t="n"/>
      <c r="F87" s="9" t="n"/>
      <c r="G87" s="16">
        <f>IF(OR(D87="",E87="",E87=0),"",D87/E87)</f>
        <v/>
      </c>
      <c r="H87" s="17" t="n"/>
      <c r="I87" s="18">
        <f>IF(G87="","",G87/IF(H87="",1,H87))</f>
        <v/>
      </c>
      <c r="J87" s="12" t="n"/>
    </row>
    <row r="88">
      <c r="A88" s="9" t="n"/>
      <c r="B88" s="9" t="n"/>
      <c r="C88" s="9" t="n"/>
      <c r="D88" s="14" t="n"/>
      <c r="E88" s="15" t="n"/>
      <c r="F88" s="9" t="n"/>
      <c r="G88" s="16">
        <f>IF(OR(D88="",E88="",E88=0),"",D88/E88)</f>
        <v/>
      </c>
      <c r="H88" s="17" t="n"/>
      <c r="I88" s="18">
        <f>IF(G88="","",G88/IF(H88="",1,H88))</f>
        <v/>
      </c>
      <c r="J88" s="12" t="n"/>
    </row>
    <row r="89">
      <c r="A89" s="9" t="n"/>
      <c r="B89" s="9" t="n"/>
      <c r="C89" s="9" t="n"/>
      <c r="D89" s="14" t="n"/>
      <c r="E89" s="15" t="n"/>
      <c r="F89" s="9" t="n"/>
      <c r="G89" s="16">
        <f>IF(OR(D89="",E89="",E89=0),"",D89/E89)</f>
        <v/>
      </c>
      <c r="H89" s="17" t="n"/>
      <c r="I89" s="18">
        <f>IF(G89="","",G89/IF(H89="",1,H89))</f>
        <v/>
      </c>
      <c r="J89" s="12" t="n"/>
    </row>
    <row r="90">
      <c r="A90" s="9" t="n"/>
      <c r="B90" s="9" t="n"/>
      <c r="C90" s="9" t="n"/>
      <c r="D90" s="14" t="n"/>
      <c r="E90" s="15" t="n"/>
      <c r="F90" s="9" t="n"/>
      <c r="G90" s="16">
        <f>IF(OR(D90="",E90="",E90=0),"",D90/E90)</f>
        <v/>
      </c>
      <c r="H90" s="17" t="n"/>
      <c r="I90" s="18">
        <f>IF(G90="","",G90/IF(H90="",1,H90))</f>
        <v/>
      </c>
      <c r="J90" s="12" t="n"/>
    </row>
    <row r="91">
      <c r="A91" s="9" t="n"/>
      <c r="B91" s="9" t="n"/>
      <c r="C91" s="9" t="n"/>
      <c r="D91" s="14" t="n"/>
      <c r="E91" s="15" t="n"/>
      <c r="F91" s="9" t="n"/>
      <c r="G91" s="16">
        <f>IF(OR(D91="",E91="",E91=0),"",D91/E91)</f>
        <v/>
      </c>
      <c r="H91" s="17" t="n"/>
      <c r="I91" s="18">
        <f>IF(G91="","",G91/IF(H91="",1,H91))</f>
        <v/>
      </c>
      <c r="J91" s="12" t="n"/>
    </row>
    <row r="92">
      <c r="A92" s="9" t="n"/>
      <c r="B92" s="9" t="n"/>
      <c r="C92" s="9" t="n"/>
      <c r="D92" s="14" t="n"/>
      <c r="E92" s="15" t="n"/>
      <c r="F92" s="9" t="n"/>
      <c r="G92" s="16">
        <f>IF(OR(D92="",E92="",E92=0),"",D92/E92)</f>
        <v/>
      </c>
      <c r="H92" s="17" t="n"/>
      <c r="I92" s="18">
        <f>IF(G92="","",G92/IF(H92="",1,H92))</f>
        <v/>
      </c>
      <c r="J92" s="12" t="n"/>
    </row>
    <row r="93">
      <c r="A93" s="9" t="n"/>
      <c r="B93" s="9" t="n"/>
      <c r="C93" s="9" t="n"/>
      <c r="D93" s="14" t="n"/>
      <c r="E93" s="15" t="n"/>
      <c r="F93" s="9" t="n"/>
      <c r="G93" s="16">
        <f>IF(OR(D93="",E93="",E93=0),"",D93/E93)</f>
        <v/>
      </c>
      <c r="H93" s="17" t="n"/>
      <c r="I93" s="18">
        <f>IF(G93="","",G93/IF(H93="",1,H93))</f>
        <v/>
      </c>
      <c r="J93" s="12" t="n"/>
    </row>
    <row r="94">
      <c r="A94" s="9" t="n"/>
      <c r="B94" s="9" t="n"/>
      <c r="C94" s="9" t="n"/>
      <c r="D94" s="14" t="n"/>
      <c r="E94" s="15" t="n"/>
      <c r="F94" s="9" t="n"/>
      <c r="G94" s="16">
        <f>IF(OR(D94="",E94="",E94=0),"",D94/E94)</f>
        <v/>
      </c>
      <c r="H94" s="17" t="n"/>
      <c r="I94" s="18">
        <f>IF(G94="","",G94/IF(H94="",1,H94))</f>
        <v/>
      </c>
      <c r="J94" s="12" t="n"/>
    </row>
    <row r="95">
      <c r="A95" s="9" t="n"/>
      <c r="B95" s="9" t="n"/>
      <c r="C95" s="9" t="n"/>
      <c r="D95" s="14" t="n"/>
      <c r="E95" s="15" t="n"/>
      <c r="F95" s="9" t="n"/>
      <c r="G95" s="16">
        <f>IF(OR(D95="",E95="",E95=0),"",D95/E95)</f>
        <v/>
      </c>
      <c r="H95" s="17" t="n"/>
      <c r="I95" s="18">
        <f>IF(G95="","",G95/IF(H95="",1,H95))</f>
        <v/>
      </c>
      <c r="J95" s="12" t="n"/>
    </row>
    <row r="96">
      <c r="A96" s="9" t="n"/>
      <c r="B96" s="9" t="n"/>
      <c r="C96" s="9" t="n"/>
      <c r="D96" s="14" t="n"/>
      <c r="E96" s="15" t="n"/>
      <c r="F96" s="9" t="n"/>
      <c r="G96" s="16">
        <f>IF(OR(D96="",E96="",E96=0),"",D96/E96)</f>
        <v/>
      </c>
      <c r="H96" s="17" t="n"/>
      <c r="I96" s="18">
        <f>IF(G96="","",G96/IF(H96="",1,H96))</f>
        <v/>
      </c>
      <c r="J96" s="12" t="n"/>
    </row>
    <row r="97">
      <c r="A97" s="9" t="n"/>
      <c r="B97" s="9" t="n"/>
      <c r="C97" s="9" t="n"/>
      <c r="D97" s="14" t="n"/>
      <c r="E97" s="15" t="n"/>
      <c r="F97" s="9" t="n"/>
      <c r="G97" s="16">
        <f>IF(OR(D97="",E97="",E97=0),"",D97/E97)</f>
        <v/>
      </c>
      <c r="H97" s="17" t="n"/>
      <c r="I97" s="18">
        <f>IF(G97="","",G97/IF(H97="",1,H97))</f>
        <v/>
      </c>
      <c r="J97" s="12" t="n"/>
    </row>
    <row r="98">
      <c r="A98" s="9" t="n"/>
      <c r="B98" s="9" t="n"/>
      <c r="C98" s="9" t="n"/>
      <c r="D98" s="14" t="n"/>
      <c r="E98" s="15" t="n"/>
      <c r="F98" s="9" t="n"/>
      <c r="G98" s="16">
        <f>IF(OR(D98="",E98="",E98=0),"",D98/E98)</f>
        <v/>
      </c>
      <c r="H98" s="17" t="n"/>
      <c r="I98" s="18">
        <f>IF(G98="","",G98/IF(H98="",1,H98))</f>
        <v/>
      </c>
      <c r="J98" s="12" t="n"/>
    </row>
    <row r="99">
      <c r="A99" s="9" t="n"/>
      <c r="B99" s="9" t="n"/>
      <c r="C99" s="9" t="n"/>
      <c r="D99" s="14" t="n"/>
      <c r="E99" s="15" t="n"/>
      <c r="F99" s="9" t="n"/>
      <c r="G99" s="16">
        <f>IF(OR(D99="",E99="",E99=0),"",D99/E99)</f>
        <v/>
      </c>
      <c r="H99" s="17" t="n"/>
      <c r="I99" s="18">
        <f>IF(G99="","",G99/IF(H99="",1,H99))</f>
        <v/>
      </c>
      <c r="J99" s="12" t="n"/>
    </row>
    <row r="100">
      <c r="A100" s="9" t="n"/>
      <c r="B100" s="9" t="n"/>
      <c r="C100" s="9" t="n"/>
      <c r="D100" s="14" t="n"/>
      <c r="E100" s="15" t="n"/>
      <c r="F100" s="9" t="n"/>
      <c r="G100" s="16">
        <f>IF(OR(D100="",E100="",E100=0),"",D100/E100)</f>
        <v/>
      </c>
      <c r="H100" s="17" t="n"/>
      <c r="I100" s="18">
        <f>IF(G100="","",G100/IF(H100="",1,H100))</f>
        <v/>
      </c>
      <c r="J100" s="12" t="n"/>
    </row>
    <row r="101">
      <c r="A101" s="9" t="n"/>
      <c r="B101" s="9" t="n"/>
      <c r="C101" s="9" t="n"/>
      <c r="D101" s="14" t="n"/>
      <c r="E101" s="15" t="n"/>
      <c r="F101" s="9" t="n"/>
      <c r="G101" s="16">
        <f>IF(OR(D101="",E101="",E101=0),"",D101/E101)</f>
        <v/>
      </c>
      <c r="H101" s="17" t="n"/>
      <c r="I101" s="18">
        <f>IF(G101="","",G101/IF(H101="",1,H101))</f>
        <v/>
      </c>
      <c r="J101" s="12" t="n"/>
    </row>
    <row r="102">
      <c r="A102" s="9" t="n"/>
      <c r="B102" s="9" t="n"/>
      <c r="C102" s="9" t="n"/>
      <c r="D102" s="14" t="n"/>
      <c r="E102" s="15" t="n"/>
      <c r="F102" s="9" t="n"/>
      <c r="G102" s="16">
        <f>IF(OR(D102="",E102="",E102=0),"",D102/E102)</f>
        <v/>
      </c>
      <c r="H102" s="17" t="n"/>
      <c r="I102" s="18">
        <f>IF(G102="","",G102/IF(H102="",1,H102))</f>
        <v/>
      </c>
      <c r="J102" s="12" t="n"/>
    </row>
    <row r="103">
      <c r="A103" s="9" t="n"/>
      <c r="B103" s="9" t="n"/>
      <c r="C103" s="9" t="n"/>
      <c r="D103" s="14" t="n"/>
      <c r="E103" s="15" t="n"/>
      <c r="F103" s="9" t="n"/>
      <c r="G103" s="16">
        <f>IF(OR(D103="",E103="",E103=0),"",D103/E103)</f>
        <v/>
      </c>
      <c r="H103" s="17" t="n"/>
      <c r="I103" s="18">
        <f>IF(G103="","",G103/IF(H103="",1,H103))</f>
        <v/>
      </c>
      <c r="J103" s="12" t="n"/>
    </row>
    <row r="104">
      <c r="A104" s="9" t="n"/>
      <c r="B104" s="9" t="n"/>
      <c r="C104" s="9" t="n"/>
      <c r="D104" s="14" t="n"/>
      <c r="E104" s="15" t="n"/>
      <c r="F104" s="9" t="n"/>
      <c r="G104" s="16">
        <f>IF(OR(D104="",E104="",E104=0),"",D104/E104)</f>
        <v/>
      </c>
      <c r="H104" s="17" t="n"/>
      <c r="I104" s="18">
        <f>IF(G104="","",G104/IF(H104="",1,H104))</f>
        <v/>
      </c>
      <c r="J104" s="12" t="n"/>
    </row>
    <row r="105">
      <c r="A105" s="9" t="n"/>
      <c r="B105" s="9" t="n"/>
      <c r="C105" s="9" t="n"/>
      <c r="D105" s="14" t="n"/>
      <c r="E105" s="15" t="n"/>
      <c r="F105" s="9" t="n"/>
      <c r="G105" s="16">
        <f>IF(OR(D105="",E105="",E105=0),"",D105/E105)</f>
        <v/>
      </c>
      <c r="H105" s="17" t="n"/>
      <c r="I105" s="18">
        <f>IF(G105="","",G105/IF(H105="",1,H105))</f>
        <v/>
      </c>
      <c r="J105" s="12" t="n"/>
    </row>
    <row r="106">
      <c r="A106" s="9" t="n"/>
      <c r="B106" s="9" t="n"/>
      <c r="C106" s="9" t="n"/>
      <c r="D106" s="14" t="n"/>
      <c r="E106" s="15" t="n"/>
      <c r="F106" s="9" t="n"/>
      <c r="G106" s="16">
        <f>IF(OR(D106="",E106="",E106=0),"",D106/E106)</f>
        <v/>
      </c>
      <c r="H106" s="17" t="n"/>
      <c r="I106" s="18">
        <f>IF(G106="","",G106/IF(H106="",1,H106))</f>
        <v/>
      </c>
      <c r="J106" s="12" t="n"/>
    </row>
    <row r="107">
      <c r="A107" s="9" t="n"/>
      <c r="B107" s="9" t="n"/>
      <c r="C107" s="9" t="n"/>
      <c r="D107" s="14" t="n"/>
      <c r="E107" s="15" t="n"/>
      <c r="F107" s="9" t="n"/>
      <c r="G107" s="16">
        <f>IF(OR(D107="",E107="",E107=0),"",D107/E107)</f>
        <v/>
      </c>
      <c r="H107" s="17" t="n"/>
      <c r="I107" s="18">
        <f>IF(G107="","",G107/IF(H107="",1,H107))</f>
        <v/>
      </c>
      <c r="J107" s="12" t="n"/>
    </row>
    <row r="108">
      <c r="A108" s="9" t="n"/>
      <c r="B108" s="9" t="n"/>
      <c r="C108" s="9" t="n"/>
      <c r="D108" s="14" t="n"/>
      <c r="E108" s="15" t="n"/>
      <c r="F108" s="9" t="n"/>
      <c r="G108" s="16">
        <f>IF(OR(D108="",E108="",E108=0),"",D108/E108)</f>
        <v/>
      </c>
      <c r="H108" s="17" t="n"/>
      <c r="I108" s="18">
        <f>IF(G108="","",G108/IF(H108="",1,H108))</f>
        <v/>
      </c>
      <c r="J108" s="12" t="n"/>
    </row>
    <row r="109">
      <c r="A109" s="9" t="n"/>
      <c r="B109" s="9" t="n"/>
      <c r="C109" s="9" t="n"/>
      <c r="D109" s="14" t="n"/>
      <c r="E109" s="15" t="n"/>
      <c r="F109" s="9" t="n"/>
      <c r="G109" s="16">
        <f>IF(OR(D109="",E109="",E109=0),"",D109/E109)</f>
        <v/>
      </c>
      <c r="H109" s="17" t="n"/>
      <c r="I109" s="18">
        <f>IF(G109="","",G109/IF(H109="",1,H109))</f>
        <v/>
      </c>
      <c r="J109" s="12" t="n"/>
    </row>
    <row r="110">
      <c r="A110" s="9" t="n"/>
      <c r="B110" s="9" t="n"/>
      <c r="C110" s="9" t="n"/>
      <c r="D110" s="14" t="n"/>
      <c r="E110" s="15" t="n"/>
      <c r="F110" s="9" t="n"/>
      <c r="G110" s="16">
        <f>IF(OR(D110="",E110="",E110=0),"",D110/E110)</f>
        <v/>
      </c>
      <c r="H110" s="17" t="n"/>
      <c r="I110" s="18">
        <f>IF(G110="","",G110/IF(H110="",1,H110))</f>
        <v/>
      </c>
      <c r="J110" s="12" t="n"/>
    </row>
    <row r="111">
      <c r="A111" s="9" t="n"/>
      <c r="B111" s="9" t="n"/>
      <c r="C111" s="9" t="n"/>
      <c r="D111" s="14" t="n"/>
      <c r="E111" s="15" t="n"/>
      <c r="F111" s="9" t="n"/>
      <c r="G111" s="16">
        <f>IF(OR(D111="",E111="",E111=0),"",D111/E111)</f>
        <v/>
      </c>
      <c r="H111" s="17" t="n"/>
      <c r="I111" s="18">
        <f>IF(G111="","",G111/IF(H111="",1,H111))</f>
        <v/>
      </c>
      <c r="J111" s="12" t="n"/>
    </row>
    <row r="112">
      <c r="A112" s="9" t="n"/>
      <c r="B112" s="9" t="n"/>
      <c r="C112" s="9" t="n"/>
      <c r="D112" s="14" t="n"/>
      <c r="E112" s="15" t="n"/>
      <c r="F112" s="9" t="n"/>
      <c r="G112" s="16">
        <f>IF(OR(D112="",E112="",E112=0),"",D112/E112)</f>
        <v/>
      </c>
      <c r="H112" s="17" t="n"/>
      <c r="I112" s="18">
        <f>IF(G112="","",G112/IF(H112="",1,H112))</f>
        <v/>
      </c>
      <c r="J112" s="12" t="n"/>
    </row>
    <row r="113">
      <c r="A113" s="9" t="n"/>
      <c r="B113" s="9" t="n"/>
      <c r="C113" s="9" t="n"/>
      <c r="D113" s="14" t="n"/>
      <c r="E113" s="15" t="n"/>
      <c r="F113" s="9" t="n"/>
      <c r="G113" s="16">
        <f>IF(OR(D113="",E113="",E113=0),"",D113/E113)</f>
        <v/>
      </c>
      <c r="H113" s="17" t="n"/>
      <c r="I113" s="18">
        <f>IF(G113="","",G113/IF(H113="",1,H113))</f>
        <v/>
      </c>
      <c r="J113" s="12" t="n"/>
    </row>
    <row r="114">
      <c r="A114" s="9" t="n"/>
      <c r="B114" s="9" t="n"/>
      <c r="C114" s="9" t="n"/>
      <c r="D114" s="14" t="n"/>
      <c r="E114" s="15" t="n"/>
      <c r="F114" s="9" t="n"/>
      <c r="G114" s="16">
        <f>IF(OR(D114="",E114="",E114=0),"",D114/E114)</f>
        <v/>
      </c>
      <c r="H114" s="17" t="n"/>
      <c r="I114" s="18">
        <f>IF(G114="","",G114/IF(H114="",1,H114))</f>
        <v/>
      </c>
      <c r="J114" s="12" t="n"/>
    </row>
    <row r="115">
      <c r="A115" s="9" t="n"/>
      <c r="B115" s="9" t="n"/>
      <c r="C115" s="9" t="n"/>
      <c r="D115" s="14" t="n"/>
      <c r="E115" s="15" t="n"/>
      <c r="F115" s="9" t="n"/>
      <c r="G115" s="16">
        <f>IF(OR(D115="",E115="",E115=0),"",D115/E115)</f>
        <v/>
      </c>
      <c r="H115" s="17" t="n"/>
      <c r="I115" s="18">
        <f>IF(G115="","",G115/IF(H115="",1,H115))</f>
        <v/>
      </c>
      <c r="J115" s="12" t="n"/>
    </row>
    <row r="116">
      <c r="A116" s="9" t="n"/>
      <c r="B116" s="9" t="n"/>
      <c r="C116" s="9" t="n"/>
      <c r="D116" s="14" t="n"/>
      <c r="E116" s="15" t="n"/>
      <c r="F116" s="9" t="n"/>
      <c r="G116" s="16">
        <f>IF(OR(D116="",E116="",E116=0),"",D116/E116)</f>
        <v/>
      </c>
      <c r="H116" s="17" t="n"/>
      <c r="I116" s="18">
        <f>IF(G116="","",G116/IF(H116="",1,H116))</f>
        <v/>
      </c>
      <c r="J116" s="12" t="n"/>
    </row>
    <row r="117">
      <c r="A117" s="9" t="n"/>
      <c r="B117" s="9" t="n"/>
      <c r="C117" s="9" t="n"/>
      <c r="D117" s="14" t="n"/>
      <c r="E117" s="15" t="n"/>
      <c r="F117" s="9" t="n"/>
      <c r="G117" s="16">
        <f>IF(OR(D117="",E117="",E117=0),"",D117/E117)</f>
        <v/>
      </c>
      <c r="H117" s="17" t="n"/>
      <c r="I117" s="18">
        <f>IF(G117="","",G117/IF(H117="",1,H117))</f>
        <v/>
      </c>
      <c r="J117" s="12" t="n"/>
    </row>
    <row r="118">
      <c r="A118" s="9" t="n"/>
      <c r="B118" s="9" t="n"/>
      <c r="C118" s="9" t="n"/>
      <c r="D118" s="14" t="n"/>
      <c r="E118" s="15" t="n"/>
      <c r="F118" s="9" t="n"/>
      <c r="G118" s="16">
        <f>IF(OR(D118="",E118="",E118=0),"",D118/E118)</f>
        <v/>
      </c>
      <c r="H118" s="17" t="n"/>
      <c r="I118" s="18">
        <f>IF(G118="","",G118/IF(H118="",1,H118))</f>
        <v/>
      </c>
      <c r="J118" s="12" t="n"/>
    </row>
    <row r="119">
      <c r="A119" s="9" t="n"/>
      <c r="B119" s="9" t="n"/>
      <c r="C119" s="9" t="n"/>
      <c r="D119" s="14" t="n"/>
      <c r="E119" s="15" t="n"/>
      <c r="F119" s="9" t="n"/>
      <c r="G119" s="16">
        <f>IF(OR(D119="",E119="",E119=0),"",D119/E119)</f>
        <v/>
      </c>
      <c r="H119" s="17" t="n"/>
      <c r="I119" s="18">
        <f>IF(G119="","",G119/IF(H119="",1,H119))</f>
        <v/>
      </c>
      <c r="J119" s="12" t="n"/>
    </row>
    <row r="120">
      <c r="A120" s="9" t="n"/>
      <c r="B120" s="9" t="n"/>
      <c r="C120" s="9" t="n"/>
      <c r="D120" s="14" t="n"/>
      <c r="E120" s="15" t="n"/>
      <c r="F120" s="9" t="n"/>
      <c r="G120" s="16">
        <f>IF(OR(D120="",E120="",E120=0),"",D120/E120)</f>
        <v/>
      </c>
      <c r="H120" s="17" t="n"/>
      <c r="I120" s="18">
        <f>IF(G120="","",G120/IF(H120="",1,H120))</f>
        <v/>
      </c>
      <c r="J120" s="12" t="n"/>
    </row>
    <row r="121">
      <c r="A121" s="9" t="n"/>
      <c r="B121" s="9" t="n"/>
      <c r="C121" s="9" t="n"/>
      <c r="D121" s="14" t="n"/>
      <c r="E121" s="15" t="n"/>
      <c r="F121" s="9" t="n"/>
      <c r="G121" s="16">
        <f>IF(OR(D121="",E121="",E121=0),"",D121/E121)</f>
        <v/>
      </c>
      <c r="H121" s="17" t="n"/>
      <c r="I121" s="18">
        <f>IF(G121="","",G121/IF(H121="",1,H121))</f>
        <v/>
      </c>
      <c r="J121" s="12" t="n"/>
    </row>
    <row r="122">
      <c r="A122" s="9" t="n"/>
      <c r="B122" s="9" t="n"/>
      <c r="C122" s="9" t="n"/>
      <c r="D122" s="14" t="n"/>
      <c r="E122" s="15" t="n"/>
      <c r="F122" s="9" t="n"/>
      <c r="G122" s="16">
        <f>IF(OR(D122="",E122="",E122=0),"",D122/E122)</f>
        <v/>
      </c>
      <c r="H122" s="17" t="n"/>
      <c r="I122" s="18">
        <f>IF(G122="","",G122/IF(H122="",1,H122))</f>
        <v/>
      </c>
      <c r="J122" s="12" t="n"/>
    </row>
    <row r="123">
      <c r="A123" s="9" t="n"/>
      <c r="B123" s="9" t="n"/>
      <c r="C123" s="9" t="n"/>
      <c r="D123" s="14" t="n"/>
      <c r="E123" s="15" t="n"/>
      <c r="F123" s="9" t="n"/>
      <c r="G123" s="16">
        <f>IF(OR(D123="",E123="",E123=0),"",D123/E123)</f>
        <v/>
      </c>
      <c r="H123" s="17" t="n"/>
      <c r="I123" s="18">
        <f>IF(G123="","",G123/IF(H123="",1,H123))</f>
        <v/>
      </c>
      <c r="J123" s="12" t="n"/>
    </row>
    <row r="124">
      <c r="A124" s="9" t="n"/>
      <c r="B124" s="9" t="n"/>
      <c r="C124" s="9" t="n"/>
      <c r="D124" s="14" t="n"/>
      <c r="E124" s="15" t="n"/>
      <c r="F124" s="9" t="n"/>
      <c r="G124" s="16">
        <f>IF(OR(D124="",E124="",E124=0),"",D124/E124)</f>
        <v/>
      </c>
      <c r="H124" s="17" t="n"/>
      <c r="I124" s="18">
        <f>IF(G124="","",G124/IF(H124="",1,H124))</f>
        <v/>
      </c>
      <c r="J124" s="12" t="n"/>
    </row>
    <row r="125">
      <c r="A125" s="9" t="n"/>
      <c r="B125" s="9" t="n"/>
      <c r="C125" s="9" t="n"/>
      <c r="D125" s="14" t="n"/>
      <c r="E125" s="15" t="n"/>
      <c r="F125" s="9" t="n"/>
      <c r="G125" s="16">
        <f>IF(OR(D125="",E125="",E125=0),"",D125/E125)</f>
        <v/>
      </c>
      <c r="H125" s="17" t="n"/>
      <c r="I125" s="18">
        <f>IF(G125="","",G125/IF(H125="",1,H125))</f>
        <v/>
      </c>
      <c r="J125" s="12" t="n"/>
    </row>
    <row r="126">
      <c r="A126" s="9" t="n"/>
      <c r="B126" s="9" t="n"/>
      <c r="C126" s="9" t="n"/>
      <c r="D126" s="14" t="n"/>
      <c r="E126" s="15" t="n"/>
      <c r="F126" s="9" t="n"/>
      <c r="G126" s="16">
        <f>IF(OR(D126="",E126="",E126=0),"",D126/E126)</f>
        <v/>
      </c>
      <c r="H126" s="17" t="n"/>
      <c r="I126" s="18">
        <f>IF(G126="","",G126/IF(H126="",1,H126))</f>
        <v/>
      </c>
      <c r="J126" s="12" t="n"/>
    </row>
    <row r="127">
      <c r="A127" s="9" t="n"/>
      <c r="B127" s="9" t="n"/>
      <c r="C127" s="9" t="n"/>
      <c r="D127" s="14" t="n"/>
      <c r="E127" s="15" t="n"/>
      <c r="F127" s="9" t="n"/>
      <c r="G127" s="16">
        <f>IF(OR(D127="",E127="",E127=0),"",D127/E127)</f>
        <v/>
      </c>
      <c r="H127" s="17" t="n"/>
      <c r="I127" s="18">
        <f>IF(G127="","",G127/IF(H127="",1,H127))</f>
        <v/>
      </c>
      <c r="J127" s="12" t="n"/>
    </row>
    <row r="128">
      <c r="A128" s="9" t="n"/>
      <c r="B128" s="9" t="n"/>
      <c r="C128" s="9" t="n"/>
      <c r="D128" s="14" t="n"/>
      <c r="E128" s="15" t="n"/>
      <c r="F128" s="9" t="n"/>
      <c r="G128" s="16">
        <f>IF(OR(D128="",E128="",E128=0),"",D128/E128)</f>
        <v/>
      </c>
      <c r="H128" s="17" t="n"/>
      <c r="I128" s="18">
        <f>IF(G128="","",G128/IF(H128="",1,H128))</f>
        <v/>
      </c>
      <c r="J128" s="12" t="n"/>
    </row>
    <row r="129">
      <c r="A129" s="9" t="n"/>
      <c r="B129" s="9" t="n"/>
      <c r="C129" s="9" t="n"/>
      <c r="D129" s="14" t="n"/>
      <c r="E129" s="15" t="n"/>
      <c r="F129" s="9" t="n"/>
      <c r="G129" s="16">
        <f>IF(OR(D129="",E129="",E129=0),"",D129/E129)</f>
        <v/>
      </c>
      <c r="H129" s="17" t="n"/>
      <c r="I129" s="18">
        <f>IF(G129="","",G129/IF(H129="",1,H129))</f>
        <v/>
      </c>
      <c r="J129" s="12" t="n"/>
    </row>
    <row r="130">
      <c r="A130" s="9" t="n"/>
      <c r="B130" s="9" t="n"/>
      <c r="C130" s="9" t="n"/>
      <c r="D130" s="14" t="n"/>
      <c r="E130" s="15" t="n"/>
      <c r="F130" s="9" t="n"/>
      <c r="G130" s="16">
        <f>IF(OR(D130="",E130="",E130=0),"",D130/E130)</f>
        <v/>
      </c>
      <c r="H130" s="17" t="n"/>
      <c r="I130" s="18">
        <f>IF(G130="","",G130/IF(H130="",1,H130))</f>
        <v/>
      </c>
      <c r="J130" s="12" t="n"/>
    </row>
    <row r="131">
      <c r="A131" s="9" t="n"/>
      <c r="B131" s="9" t="n"/>
      <c r="C131" s="9" t="n"/>
      <c r="D131" s="14" t="n"/>
      <c r="E131" s="15" t="n"/>
      <c r="F131" s="9" t="n"/>
      <c r="G131" s="16">
        <f>IF(OR(D131="",E131="",E131=0),"",D131/E131)</f>
        <v/>
      </c>
      <c r="H131" s="17" t="n"/>
      <c r="I131" s="18">
        <f>IF(G131="","",G131/IF(H131="",1,H131))</f>
        <v/>
      </c>
      <c r="J131" s="12" t="n"/>
    </row>
    <row r="132">
      <c r="A132" s="9" t="n"/>
      <c r="B132" s="9" t="n"/>
      <c r="C132" s="9" t="n"/>
      <c r="D132" s="14" t="n"/>
      <c r="E132" s="15" t="n"/>
      <c r="F132" s="9" t="n"/>
      <c r="G132" s="16">
        <f>IF(OR(D132="",E132="",E132=0),"",D132/E132)</f>
        <v/>
      </c>
      <c r="H132" s="17" t="n"/>
      <c r="I132" s="18">
        <f>IF(G132="","",G132/IF(H132="",1,H132))</f>
        <v/>
      </c>
      <c r="J132" s="12" t="n"/>
    </row>
    <row r="133">
      <c r="A133" s="9" t="n"/>
      <c r="B133" s="9" t="n"/>
      <c r="C133" s="9" t="n"/>
      <c r="D133" s="14" t="n"/>
      <c r="E133" s="15" t="n"/>
      <c r="F133" s="9" t="n"/>
      <c r="G133" s="16">
        <f>IF(OR(D133="",E133="",E133=0),"",D133/E133)</f>
        <v/>
      </c>
      <c r="H133" s="17" t="n"/>
      <c r="I133" s="18">
        <f>IF(G133="","",G133/IF(H133="",1,H133))</f>
        <v/>
      </c>
      <c r="J133" s="12" t="n"/>
    </row>
    <row r="134">
      <c r="A134" s="9" t="n"/>
      <c r="B134" s="9" t="n"/>
      <c r="C134" s="9" t="n"/>
      <c r="D134" s="14" t="n"/>
      <c r="E134" s="15" t="n"/>
      <c r="F134" s="9" t="n"/>
      <c r="G134" s="16">
        <f>IF(OR(D134="",E134="",E134=0),"",D134/E134)</f>
        <v/>
      </c>
      <c r="H134" s="17" t="n"/>
      <c r="I134" s="18">
        <f>IF(G134="","",G134/IF(H134="",1,H134))</f>
        <v/>
      </c>
      <c r="J134" s="12" t="n"/>
    </row>
    <row r="135">
      <c r="A135" s="9" t="n"/>
      <c r="B135" s="9" t="n"/>
      <c r="C135" s="9" t="n"/>
      <c r="D135" s="14" t="n"/>
      <c r="E135" s="15" t="n"/>
      <c r="F135" s="9" t="n"/>
      <c r="G135" s="16">
        <f>IF(OR(D135="",E135="",E135=0),"",D135/E135)</f>
        <v/>
      </c>
      <c r="H135" s="17" t="n"/>
      <c r="I135" s="18">
        <f>IF(G135="","",G135/IF(H135="",1,H135))</f>
        <v/>
      </c>
      <c r="J135" s="12" t="n"/>
    </row>
    <row r="136">
      <c r="A136" s="9" t="n"/>
      <c r="B136" s="9" t="n"/>
      <c r="C136" s="9" t="n"/>
      <c r="D136" s="14" t="n"/>
      <c r="E136" s="15" t="n"/>
      <c r="F136" s="9" t="n"/>
      <c r="G136" s="16">
        <f>IF(OR(D136="",E136="",E136=0),"",D136/E136)</f>
        <v/>
      </c>
      <c r="H136" s="17" t="n"/>
      <c r="I136" s="18">
        <f>IF(G136="","",G136/IF(H136="",1,H136))</f>
        <v/>
      </c>
      <c r="J136" s="12" t="n"/>
    </row>
    <row r="137">
      <c r="A137" s="9" t="n"/>
      <c r="B137" s="9" t="n"/>
      <c r="C137" s="9" t="n"/>
      <c r="D137" s="14" t="n"/>
      <c r="E137" s="15" t="n"/>
      <c r="F137" s="9" t="n"/>
      <c r="G137" s="16">
        <f>IF(OR(D137="",E137="",E137=0),"",D137/E137)</f>
        <v/>
      </c>
      <c r="H137" s="17" t="n"/>
      <c r="I137" s="18">
        <f>IF(G137="","",G137/IF(H137="",1,H137))</f>
        <v/>
      </c>
      <c r="J137" s="12" t="n"/>
    </row>
    <row r="138">
      <c r="A138" s="9" t="n"/>
      <c r="B138" s="9" t="n"/>
      <c r="C138" s="9" t="n"/>
      <c r="D138" s="14" t="n"/>
      <c r="E138" s="15" t="n"/>
      <c r="F138" s="9" t="n"/>
      <c r="G138" s="16">
        <f>IF(OR(D138="",E138="",E138=0),"",D138/E138)</f>
        <v/>
      </c>
      <c r="H138" s="17" t="n"/>
      <c r="I138" s="18">
        <f>IF(G138="","",G138/IF(H138="",1,H138))</f>
        <v/>
      </c>
      <c r="J138" s="12" t="n"/>
    </row>
    <row r="139">
      <c r="A139" s="9" t="n"/>
      <c r="B139" s="9" t="n"/>
      <c r="C139" s="9" t="n"/>
      <c r="D139" s="14" t="n"/>
      <c r="E139" s="15" t="n"/>
      <c r="F139" s="9" t="n"/>
      <c r="G139" s="16">
        <f>IF(OR(D139="",E139="",E139=0),"",D139/E139)</f>
        <v/>
      </c>
      <c r="H139" s="17" t="n"/>
      <c r="I139" s="18">
        <f>IF(G139="","",G139/IF(H139="",1,H139))</f>
        <v/>
      </c>
      <c r="J139" s="12" t="n"/>
    </row>
    <row r="140">
      <c r="A140" s="9" t="n"/>
      <c r="B140" s="9" t="n"/>
      <c r="C140" s="9" t="n"/>
      <c r="D140" s="14" t="n"/>
      <c r="E140" s="15" t="n"/>
      <c r="F140" s="9" t="n"/>
      <c r="G140" s="16">
        <f>IF(OR(D140="",E140="",E140=0),"",D140/E140)</f>
        <v/>
      </c>
      <c r="H140" s="17" t="n"/>
      <c r="I140" s="18">
        <f>IF(G140="","",G140/IF(H140="",1,H140))</f>
        <v/>
      </c>
      <c r="J140" s="12" t="n"/>
    </row>
    <row r="141">
      <c r="A141" s="9" t="n"/>
      <c r="B141" s="9" t="n"/>
      <c r="C141" s="9" t="n"/>
      <c r="D141" s="14" t="n"/>
      <c r="E141" s="15" t="n"/>
      <c r="F141" s="9" t="n"/>
      <c r="G141" s="16">
        <f>IF(OR(D141="",E141="",E141=0),"",D141/E141)</f>
        <v/>
      </c>
      <c r="H141" s="17" t="n"/>
      <c r="I141" s="18">
        <f>IF(G141="","",G141/IF(H141="",1,H141))</f>
        <v/>
      </c>
      <c r="J141" s="12" t="n"/>
    </row>
    <row r="142">
      <c r="A142" s="9" t="n"/>
      <c r="B142" s="9" t="n"/>
      <c r="C142" s="9" t="n"/>
      <c r="D142" s="14" t="n"/>
      <c r="E142" s="15" t="n"/>
      <c r="F142" s="9" t="n"/>
      <c r="G142" s="16">
        <f>IF(OR(D142="",E142="",E142=0),"",D142/E142)</f>
        <v/>
      </c>
      <c r="H142" s="17" t="n"/>
      <c r="I142" s="18">
        <f>IF(G142="","",G142/IF(H142="",1,H142))</f>
        <v/>
      </c>
      <c r="J142" s="12" t="n"/>
    </row>
    <row r="143">
      <c r="A143" s="9" t="n"/>
      <c r="B143" s="9" t="n"/>
      <c r="C143" s="9" t="n"/>
      <c r="D143" s="14" t="n"/>
      <c r="E143" s="15" t="n"/>
      <c r="F143" s="9" t="n"/>
      <c r="G143" s="16">
        <f>IF(OR(D143="",E143="",E143=0),"",D143/E143)</f>
        <v/>
      </c>
      <c r="H143" s="17" t="n"/>
      <c r="I143" s="18">
        <f>IF(G143="","",G143/IF(H143="",1,H143))</f>
        <v/>
      </c>
      <c r="J143" s="12" t="n"/>
    </row>
    <row r="144">
      <c r="A144" s="9" t="n"/>
      <c r="B144" s="9" t="n"/>
      <c r="C144" s="9" t="n"/>
      <c r="D144" s="14" t="n"/>
      <c r="E144" s="15" t="n"/>
      <c r="F144" s="9" t="n"/>
      <c r="G144" s="16">
        <f>IF(OR(D144="",E144="",E144=0),"",D144/E144)</f>
        <v/>
      </c>
      <c r="H144" s="17" t="n"/>
      <c r="I144" s="18">
        <f>IF(G144="","",G144/IF(H144="",1,H144))</f>
        <v/>
      </c>
      <c r="J144" s="12" t="n"/>
    </row>
    <row r="145">
      <c r="A145" s="9" t="n"/>
      <c r="B145" s="9" t="n"/>
      <c r="C145" s="9" t="n"/>
      <c r="D145" s="14" t="n"/>
      <c r="E145" s="15" t="n"/>
      <c r="F145" s="9" t="n"/>
      <c r="G145" s="16">
        <f>IF(OR(D145="",E145="",E145=0),"",D145/E145)</f>
        <v/>
      </c>
      <c r="H145" s="17" t="n"/>
      <c r="I145" s="18">
        <f>IF(G145="","",G145/IF(H145="",1,H145))</f>
        <v/>
      </c>
      <c r="J145" s="12" t="n"/>
    </row>
    <row r="146">
      <c r="A146" s="9" t="n"/>
      <c r="B146" s="9" t="n"/>
      <c r="C146" s="9" t="n"/>
      <c r="D146" s="14" t="n"/>
      <c r="E146" s="15" t="n"/>
      <c r="F146" s="9" t="n"/>
      <c r="G146" s="16">
        <f>IF(OR(D146="",E146="",E146=0),"",D146/E146)</f>
        <v/>
      </c>
      <c r="H146" s="17" t="n"/>
      <c r="I146" s="18">
        <f>IF(G146="","",G146/IF(H146="",1,H146))</f>
        <v/>
      </c>
      <c r="J146" s="12" t="n"/>
    </row>
    <row r="147">
      <c r="A147" s="9" t="n"/>
      <c r="B147" s="9" t="n"/>
      <c r="C147" s="9" t="n"/>
      <c r="D147" s="14" t="n"/>
      <c r="E147" s="15" t="n"/>
      <c r="F147" s="9" t="n"/>
      <c r="G147" s="16">
        <f>IF(OR(D147="",E147="",E147=0),"",D147/E147)</f>
        <v/>
      </c>
      <c r="H147" s="17" t="n"/>
      <c r="I147" s="18">
        <f>IF(G147="","",G147/IF(H147="",1,H147))</f>
        <v/>
      </c>
      <c r="J147" s="12" t="n"/>
    </row>
    <row r="148">
      <c r="A148" s="9" t="n"/>
      <c r="B148" s="9" t="n"/>
      <c r="C148" s="9" t="n"/>
      <c r="D148" s="14" t="n"/>
      <c r="E148" s="15" t="n"/>
      <c r="F148" s="9" t="n"/>
      <c r="G148" s="16">
        <f>IF(OR(D148="",E148="",E148=0),"",D148/E148)</f>
        <v/>
      </c>
      <c r="H148" s="17" t="n"/>
      <c r="I148" s="18">
        <f>IF(G148="","",G148/IF(H148="",1,H148))</f>
        <v/>
      </c>
      <c r="J148" s="12" t="n"/>
    </row>
    <row r="149">
      <c r="A149" s="9" t="n"/>
      <c r="B149" s="9" t="n"/>
      <c r="C149" s="9" t="n"/>
      <c r="D149" s="14" t="n"/>
      <c r="E149" s="15" t="n"/>
      <c r="F149" s="9" t="n"/>
      <c r="G149" s="16">
        <f>IF(OR(D149="",E149="",E149=0),"",D149/E149)</f>
        <v/>
      </c>
      <c r="H149" s="17" t="n"/>
      <c r="I149" s="18">
        <f>IF(G149="","",G149/IF(H149="",1,H149))</f>
        <v/>
      </c>
      <c r="J149" s="12" t="n"/>
    </row>
    <row r="150">
      <c r="A150" s="9" t="n"/>
      <c r="B150" s="9" t="n"/>
      <c r="C150" s="9" t="n"/>
      <c r="D150" s="14" t="n"/>
      <c r="E150" s="15" t="n"/>
      <c r="F150" s="9" t="n"/>
      <c r="G150" s="16">
        <f>IF(OR(D150="",E150="",E150=0),"",D150/E150)</f>
        <v/>
      </c>
      <c r="H150" s="17" t="n"/>
      <c r="I150" s="18">
        <f>IF(G150="","",G150/IF(H150="",1,H150))</f>
        <v/>
      </c>
      <c r="J150" s="12" t="n"/>
    </row>
    <row r="151">
      <c r="A151" s="9" t="n"/>
      <c r="B151" s="9" t="n"/>
      <c r="C151" s="9" t="n"/>
      <c r="D151" s="14" t="n"/>
      <c r="E151" s="15" t="n"/>
      <c r="F151" s="9" t="n"/>
      <c r="G151" s="16">
        <f>IF(OR(D151="",E151="",E151=0),"",D151/E151)</f>
        <v/>
      </c>
      <c r="H151" s="17" t="n"/>
      <c r="I151" s="18">
        <f>IF(G151="","",G151/IF(H151="",1,H151))</f>
        <v/>
      </c>
      <c r="J151" s="12" t="n"/>
    </row>
    <row r="152">
      <c r="A152" s="9" t="n"/>
      <c r="B152" s="9" t="n"/>
      <c r="C152" s="9" t="n"/>
      <c r="D152" s="14" t="n"/>
      <c r="E152" s="15" t="n"/>
      <c r="F152" s="9" t="n"/>
      <c r="G152" s="16">
        <f>IF(OR(D152="",E152="",E152=0),"",D152/E152)</f>
        <v/>
      </c>
      <c r="H152" s="17" t="n"/>
      <c r="I152" s="18">
        <f>IF(G152="","",G152/IF(H152="",1,H152))</f>
        <v/>
      </c>
      <c r="J152" s="12" t="n"/>
    </row>
    <row r="153">
      <c r="A153" s="9" t="n"/>
      <c r="B153" s="9" t="n"/>
      <c r="C153" s="9" t="n"/>
      <c r="D153" s="14" t="n"/>
      <c r="E153" s="15" t="n"/>
      <c r="F153" s="9" t="n"/>
      <c r="G153" s="16">
        <f>IF(OR(D153="",E153="",E153=0),"",D153/E153)</f>
        <v/>
      </c>
      <c r="H153" s="17" t="n"/>
      <c r="I153" s="18">
        <f>IF(G153="","",G153/IF(H153="",1,H153))</f>
        <v/>
      </c>
      <c r="J153" s="12" t="n"/>
    </row>
    <row r="154">
      <c r="A154" s="9" t="n"/>
      <c r="B154" s="9" t="n"/>
      <c r="C154" s="9" t="n"/>
      <c r="D154" s="14" t="n"/>
      <c r="E154" s="15" t="n"/>
      <c r="F154" s="9" t="n"/>
      <c r="G154" s="16">
        <f>IF(OR(D154="",E154="",E154=0),"",D154/E154)</f>
        <v/>
      </c>
      <c r="H154" s="17" t="n"/>
      <c r="I154" s="18">
        <f>IF(G154="","",G154/IF(H154="",1,H154))</f>
        <v/>
      </c>
      <c r="J154" s="12" t="n"/>
    </row>
    <row r="155">
      <c r="A155" s="9" t="n"/>
      <c r="B155" s="9" t="n"/>
      <c r="C155" s="9" t="n"/>
      <c r="D155" s="14" t="n"/>
      <c r="E155" s="15" t="n"/>
      <c r="F155" s="9" t="n"/>
      <c r="G155" s="16">
        <f>IF(OR(D155="",E155="",E155=0),"",D155/E155)</f>
        <v/>
      </c>
      <c r="H155" s="17" t="n"/>
      <c r="I155" s="18">
        <f>IF(G155="","",G155/IF(H155="",1,H155))</f>
        <v/>
      </c>
      <c r="J155" s="12" t="n"/>
    </row>
    <row r="156">
      <c r="A156" s="9" t="n"/>
      <c r="B156" s="9" t="n"/>
      <c r="C156" s="9" t="n"/>
      <c r="D156" s="14" t="n"/>
      <c r="E156" s="15" t="n"/>
      <c r="F156" s="9" t="n"/>
      <c r="G156" s="16">
        <f>IF(OR(D156="",E156="",E156=0),"",D156/E156)</f>
        <v/>
      </c>
      <c r="H156" s="17" t="n"/>
      <c r="I156" s="18">
        <f>IF(G156="","",G156/IF(H156="",1,H156))</f>
        <v/>
      </c>
      <c r="J156" s="12" t="n"/>
    </row>
    <row r="157">
      <c r="A157" s="9" t="n"/>
      <c r="B157" s="9" t="n"/>
      <c r="C157" s="9" t="n"/>
      <c r="D157" s="14" t="n"/>
      <c r="E157" s="15" t="n"/>
      <c r="F157" s="9" t="n"/>
      <c r="G157" s="16">
        <f>IF(OR(D157="",E157="",E157=0),"",D157/E157)</f>
        <v/>
      </c>
      <c r="H157" s="17" t="n"/>
      <c r="I157" s="18">
        <f>IF(G157="","",G157/IF(H157="",1,H157))</f>
        <v/>
      </c>
      <c r="J157" s="1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</row>
    <row r="159">
      <c r="A159" s="7" t="inlineStr">
        <is>
          <t>Plantilla gratuita de Mima Disseny · mimadisseny.com/recursos/escandallo-restaurante/</t>
        </is>
      </c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</row>
  </sheetData>
  <mergeCells count="2">
    <mergeCell ref="B5:D5"/>
    <mergeCell ref="B4:D4"/>
  </mergeCells>
  <dataValidations count="2">
    <dataValidation sqref="F8:F157" showDropDown="0" showInputMessage="0" showErrorMessage="0" allowBlank="1" errorTitle="Unidad no válida" error="Usa kg, l o ud" type="list">
      <formula1>"kg,l,ud"</formula1>
    </dataValidation>
    <dataValidation sqref="H8:H157" showDropDown="0" showInputMessage="0" showErrorMessage="0" allowBlank="1" errorTitle="Rendimiento no válido" error="Escribe un porcentaje entre 1 % y 100 %" type="decimal" operator="between">
      <formula1>0.01</formula1>
      <formula2>1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5C63C"/>
    <outlinePr summaryBelow="1" summaryRight="1"/>
    <pageSetUpPr fitToPage="1"/>
  </sheetPr>
  <dimension ref="A1:I5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8" customWidth="1" min="3" max="3"/>
    <col width="15" customWidth="1" min="4" max="4"/>
    <col width="13" customWidth="1" min="5" max="5"/>
    <col width="28" customWidth="1" min="6" max="6"/>
    <col width="3" customWidth="1" min="7" max="7"/>
    <col width="40" customWidth="1" min="8" max="8"/>
    <col width="14" customWidth="1" min="9" max="9"/>
  </cols>
  <sheetData>
    <row r="1" ht="34" customHeight="1">
      <c r="A1" s="1" t="inlineStr">
        <is>
          <t>Escandallo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Coste por ración, food cost y margen de un plato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8" t="inlineStr">
        <is>
          <t>Plato:</t>
        </is>
      </c>
      <c r="B4" s="9" t="inlineStr">
        <is>
          <t>Lubina a la plancha con verduras</t>
        </is>
      </c>
      <c r="C4" s="10" t="n"/>
      <c r="D4" s="11" t="n"/>
      <c r="E4" s="2" t="n"/>
      <c r="F4" s="2" t="n"/>
      <c r="G4" s="2" t="n"/>
      <c r="H4" s="2" t="n"/>
      <c r="I4" s="2" t="n"/>
    </row>
    <row r="5">
      <c r="A5" s="8" t="inlineStr">
        <is>
          <t>Raciones que salen de la receta:</t>
        </is>
      </c>
      <c r="B5" s="19" t="n">
        <v>4</v>
      </c>
      <c r="C5" s="10" t="n"/>
      <c r="D5" s="11" t="n"/>
      <c r="E5" s="2" t="n"/>
      <c r="F5" s="2" t="n"/>
      <c r="G5" s="2" t="n"/>
      <c r="H5" s="2" t="n"/>
      <c r="I5" s="2" t="n"/>
    </row>
    <row r="6">
      <c r="A6" s="8" t="inlineStr">
        <is>
          <t>Precio en carta con IVA:</t>
        </is>
      </c>
      <c r="B6" s="14" t="n">
        <v>19.5</v>
      </c>
      <c r="C6" s="10" t="n"/>
      <c r="D6" s="11" t="n"/>
      <c r="E6" s="2" t="n"/>
      <c r="F6" s="2" t="n"/>
      <c r="G6" s="2" t="n"/>
      <c r="H6" s="2" t="n"/>
      <c r="I6" s="2" t="n"/>
    </row>
    <row r="7">
      <c r="A7" s="8" t="inlineStr">
        <is>
          <t>IVA de restauración:</t>
        </is>
      </c>
      <c r="B7" s="20" t="n">
        <v>0.1</v>
      </c>
      <c r="C7" s="10" t="n"/>
      <c r="D7" s="11" t="n"/>
      <c r="E7" s="7" t="inlineStr">
        <is>
          <t>10 %: art. 91.Uno.2.2.º de la Ley 37/1992 del IVA</t>
        </is>
      </c>
      <c r="F7" s="2" t="n"/>
      <c r="G7" s="2" t="n"/>
      <c r="H7" s="2" t="n"/>
      <c r="I7" s="2" t="n"/>
    </row>
    <row r="8">
      <c r="A8" s="8" t="inlineStr">
        <is>
          <t>Revisado por / fecha:</t>
        </is>
      </c>
      <c r="B8" s="9" t="inlineStr">
        <is>
          <t>Plato y precios inventados</t>
        </is>
      </c>
      <c r="C8" s="10" t="n"/>
      <c r="D8" s="11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32" customHeight="1">
      <c r="A11" s="13" t="inlineStr">
        <is>
          <t>Ingrediente (elige de la lista)</t>
        </is>
      </c>
      <c r="B11" s="13" t="inlineStr">
        <is>
          <t>Cantidad neta en la receta</t>
        </is>
      </c>
      <c r="C11" s="13" t="inlineStr">
        <is>
          <t>Unidad</t>
        </is>
      </c>
      <c r="D11" s="13" t="inlineStr">
        <is>
          <t>Coste por unidad neta</t>
        </is>
      </c>
      <c r="E11" s="13" t="inlineStr">
        <is>
          <t>Coste</t>
        </is>
      </c>
      <c r="F11" s="13" t="inlineStr">
        <is>
          <t>Notas (merma de cocción, gramaje…)</t>
        </is>
      </c>
      <c r="G11" s="2" t="n"/>
      <c r="H11" s="2" t="n"/>
      <c r="I11" s="2" t="n"/>
    </row>
    <row r="12" ht="22" customHeight="1">
      <c r="A12" s="9" t="inlineStr">
        <is>
          <t>Lubina entera (ejemplo)</t>
        </is>
      </c>
      <c r="B12" s="21" t="n">
        <v>0.72</v>
      </c>
      <c r="C12" s="22">
        <f>IF(A12="","",IFERROR(VLOOKUP(A12,Ingredientes!$A$8:$J$157,6,FALSE),"¿?"))</f>
        <v/>
      </c>
      <c r="D12" s="16">
        <f>IF(A12="","",IFERROR(VLOOKUP(A12,Ingredientes!$A$8:$J$157,9,FALSE),"¿?"))</f>
        <v/>
      </c>
      <c r="E12" s="16">
        <f>IF(OR(A12="",B12=""),"",IFERROR(B12*D12,"¿?"))</f>
        <v/>
      </c>
      <c r="F12" s="9" t="inlineStr">
        <is>
          <t>4 filetes de 180 g</t>
        </is>
      </c>
      <c r="G12" s="2" t="n"/>
      <c r="H12" s="23" t="inlineStr">
        <is>
          <t>Resultado</t>
        </is>
      </c>
      <c r="I12" s="2" t="n"/>
    </row>
    <row r="13">
      <c r="A13" s="9" t="inlineStr">
        <is>
          <t>Calabacín (ejemplo)</t>
        </is>
      </c>
      <c r="B13" s="21" t="n">
        <v>0.32</v>
      </c>
      <c r="C13" s="22">
        <f>IF(A13="","",IFERROR(VLOOKUP(A13,Ingredientes!$A$8:$J$157,6,FALSE),"¿?"))</f>
        <v/>
      </c>
      <c r="D13" s="16">
        <f>IF(A13="","",IFERROR(VLOOKUP(A13,Ingredientes!$A$8:$J$157,9,FALSE),"¿?"))</f>
        <v/>
      </c>
      <c r="E13" s="16">
        <f>IF(OR(A13="",B13=""),"",IFERROR(B13*D13,"¿?"))</f>
        <v/>
      </c>
      <c r="F13" s="9" t="inlineStr"/>
      <c r="G13" s="2" t="n"/>
      <c r="H13" s="24" t="inlineStr">
        <is>
          <t>Coste total de la receta</t>
        </is>
      </c>
      <c r="I13" s="25">
        <f>SUM(E12:E36)</f>
        <v/>
      </c>
    </row>
    <row r="14">
      <c r="A14" s="9" t="inlineStr">
        <is>
          <t>Pimiento rojo (ejemplo)</t>
        </is>
      </c>
      <c r="B14" s="21" t="n">
        <v>0.24</v>
      </c>
      <c r="C14" s="22">
        <f>IF(A14="","",IFERROR(VLOOKUP(A14,Ingredientes!$A$8:$J$157,6,FALSE),"¿?"))</f>
        <v/>
      </c>
      <c r="D14" s="16">
        <f>IF(A14="","",IFERROR(VLOOKUP(A14,Ingredientes!$A$8:$J$157,9,FALSE),"¿?"))</f>
        <v/>
      </c>
      <c r="E14" s="16">
        <f>IF(OR(A14="",B14=""),"",IFERROR(B14*D14,"¿?"))</f>
        <v/>
      </c>
      <c r="F14" s="9" t="inlineStr"/>
      <c r="G14" s="2" t="n"/>
      <c r="H14" s="8" t="inlineStr">
        <is>
          <t>Coste por ración</t>
        </is>
      </c>
      <c r="I14" s="26">
        <f>IF(OR(B5="",B5=0),"",I13/B5)</f>
        <v/>
      </c>
    </row>
    <row r="15">
      <c r="A15" s="9" t="inlineStr">
        <is>
          <t>Aceite de oliva virgen extra (ejemplo)</t>
        </is>
      </c>
      <c r="B15" s="21" t="n">
        <v>0.08</v>
      </c>
      <c r="C15" s="22">
        <f>IF(A15="","",IFERROR(VLOOKUP(A15,Ingredientes!$A$8:$J$157,6,FALSE),"¿?"))</f>
        <v/>
      </c>
      <c r="D15" s="16">
        <f>IF(A15="","",IFERROR(VLOOKUP(A15,Ingredientes!$A$8:$J$157,9,FALSE),"¿?"))</f>
        <v/>
      </c>
      <c r="E15" s="16">
        <f>IF(OR(A15="",B15=""),"",IFERROR(B15*D15,"¿?"))</f>
        <v/>
      </c>
      <c r="F15" s="9" t="inlineStr">
        <is>
          <t>Plancha y aliño</t>
        </is>
      </c>
      <c r="G15" s="2" t="n"/>
      <c r="H15" s="24" t="inlineStr">
        <is>
          <t>Precio en carta sin IVA</t>
        </is>
      </c>
      <c r="I15" s="25">
        <f>IF(B6="","",B6/(1+B7))</f>
        <v/>
      </c>
    </row>
    <row r="16">
      <c r="A16" s="9" t="inlineStr">
        <is>
          <t>Limón (ejemplo)</t>
        </is>
      </c>
      <c r="B16" s="21" t="n">
        <v>0.12</v>
      </c>
      <c r="C16" s="22">
        <f>IF(A16="","",IFERROR(VLOOKUP(A16,Ingredientes!$A$8:$J$157,6,FALSE),"¿?"))</f>
        <v/>
      </c>
      <c r="D16" s="16">
        <f>IF(A16="","",IFERROR(VLOOKUP(A16,Ingredientes!$A$8:$J$157,9,FALSE),"¿?"))</f>
        <v/>
      </c>
      <c r="E16" s="16">
        <f>IF(OR(A16="",B16=""),"",IFERROR(B16*D16,"¿?"))</f>
        <v/>
      </c>
      <c r="F16" s="9" t="inlineStr"/>
      <c r="G16" s="2" t="n"/>
      <c r="H16" s="8" t="inlineStr">
        <is>
          <t>Food cost (coste / precio sin IVA)</t>
        </is>
      </c>
      <c r="I16" s="27">
        <f>IF(OR(I14="",I15=""),"",I14/I15)</f>
        <v/>
      </c>
    </row>
    <row r="17">
      <c r="A17" s="9" t="inlineStr">
        <is>
          <t>Sal en escamas (ejemplo)</t>
        </is>
      </c>
      <c r="B17" s="21" t="n">
        <v>0.008</v>
      </c>
      <c r="C17" s="22">
        <f>IF(A17="","",IFERROR(VLOOKUP(A17,Ingredientes!$A$8:$J$157,6,FALSE),"¿?"))</f>
        <v/>
      </c>
      <c r="D17" s="16">
        <f>IF(A17="","",IFERROR(VLOOKUP(A17,Ingredientes!$A$8:$J$157,9,FALSE),"¿?"))</f>
        <v/>
      </c>
      <c r="E17" s="16">
        <f>IF(OR(A17="",B17=""),"",IFERROR(B17*D17,"¿?"))</f>
        <v/>
      </c>
      <c r="F17" s="9" t="inlineStr"/>
      <c r="G17" s="2" t="n"/>
      <c r="H17" s="8" t="inlineStr">
        <is>
          <t>Margen bruto por ración</t>
        </is>
      </c>
      <c r="I17" s="26">
        <f>IF(OR(I14="",I15=""),"",I15-I14)</f>
        <v/>
      </c>
    </row>
    <row r="18" ht="22" customHeight="1">
      <c r="A18" s="9" t="n"/>
      <c r="B18" s="21" t="n"/>
      <c r="C18" s="22">
        <f>IF(A18="","",IFERROR(VLOOKUP(A18,Ingredientes!$A$8:$J$157,6,FALSE),"¿?"))</f>
        <v/>
      </c>
      <c r="D18" s="16">
        <f>IF(A18="","",IFERROR(VLOOKUP(A18,Ingredientes!$A$8:$J$157,9,FALSE),"¿?"))</f>
        <v/>
      </c>
      <c r="E18" s="16">
        <f>IF(OR(A18="",B18=""),"",IFERROR(B18*D18,"¿?"))</f>
        <v/>
      </c>
      <c r="F18" s="9" t="n"/>
      <c r="G18" s="2" t="n"/>
      <c r="H18" s="23" t="inlineStr">
        <is>
          <t>Revisar el precio</t>
        </is>
      </c>
      <c r="I18" s="2" t="n"/>
    </row>
    <row r="19">
      <c r="A19" s="9" t="n"/>
      <c r="B19" s="21" t="n"/>
      <c r="C19" s="22">
        <f>IF(A19="","",IFERROR(VLOOKUP(A19,Ingredientes!$A$8:$J$157,6,FALSE),"¿?"))</f>
        <v/>
      </c>
      <c r="D19" s="16">
        <f>IF(A19="","",IFERROR(VLOOKUP(A19,Ingredientes!$A$8:$J$157,9,FALSE),"¿?"))</f>
        <v/>
      </c>
      <c r="E19" s="16">
        <f>IF(OR(A19="",B19=""),"",IFERROR(B19*D19,"¿?"))</f>
        <v/>
      </c>
      <c r="F19" s="9" t="n"/>
      <c r="G19" s="2" t="n"/>
      <c r="H19" s="24" t="inlineStr">
        <is>
          <t>Tu objetivo de food cost</t>
        </is>
      </c>
      <c r="I19" s="17" t="n">
        <v>0.3</v>
      </c>
    </row>
    <row r="20">
      <c r="A20" s="9" t="n"/>
      <c r="B20" s="21" t="n"/>
      <c r="C20" s="22">
        <f>IF(A20="","",IFERROR(VLOOKUP(A20,Ingredientes!$A$8:$J$157,6,FALSE),"¿?"))</f>
        <v/>
      </c>
      <c r="D20" s="16">
        <f>IF(A20="","",IFERROR(VLOOKUP(A20,Ingredientes!$A$8:$J$157,9,FALSE),"¿?"))</f>
        <v/>
      </c>
      <c r="E20" s="16">
        <f>IF(OR(A20="",B20=""),"",IFERROR(B20*D20,"¿?"))</f>
        <v/>
      </c>
      <c r="F20" s="9" t="n"/>
      <c r="G20" s="2" t="n"/>
      <c r="H20" s="24" t="inlineStr">
        <is>
          <t>Precio sin IVA para ese objetivo</t>
        </is>
      </c>
      <c r="I20" s="25">
        <f>IF(OR(I14="",I19="",I19=0),"",I14/I19)</f>
        <v/>
      </c>
    </row>
    <row r="21">
      <c r="A21" s="9" t="n"/>
      <c r="B21" s="21" t="n"/>
      <c r="C21" s="22">
        <f>IF(A21="","",IFERROR(VLOOKUP(A21,Ingredientes!$A$8:$J$157,6,FALSE),"¿?"))</f>
        <v/>
      </c>
      <c r="D21" s="16">
        <f>IF(A21="","",IFERROR(VLOOKUP(A21,Ingredientes!$A$8:$J$157,9,FALSE),"¿?"))</f>
        <v/>
      </c>
      <c r="E21" s="16">
        <f>IF(OR(A21="",B21=""),"",IFERROR(B21*D21,"¿?"))</f>
        <v/>
      </c>
      <c r="F21" s="9" t="n"/>
      <c r="G21" s="2" t="n"/>
      <c r="H21" s="8" t="inlineStr">
        <is>
          <t>Precio en carta con IVA para ese objetivo</t>
        </is>
      </c>
      <c r="I21" s="26">
        <f>IF(I20="","",I20*(1+B7))</f>
        <v/>
      </c>
    </row>
    <row r="22">
      <c r="A22" s="9" t="n"/>
      <c r="B22" s="21" t="n"/>
      <c r="C22" s="22">
        <f>IF(A22="","",IFERROR(VLOOKUP(A22,Ingredientes!$A$8:$J$157,6,FALSE),"¿?"))</f>
        <v/>
      </c>
      <c r="D22" s="16">
        <f>IF(A22="","",IFERROR(VLOOKUP(A22,Ingredientes!$A$8:$J$157,9,FALSE),"¿?"))</f>
        <v/>
      </c>
      <c r="E22" s="16">
        <f>IF(OR(A22="",B22=""),"",IFERROR(B22*D22,"¿?"))</f>
        <v/>
      </c>
      <c r="F22" s="9" t="n"/>
      <c r="G22" s="2" t="n"/>
      <c r="H22" s="2" t="n"/>
      <c r="I22" s="2" t="n"/>
    </row>
    <row r="23">
      <c r="A23" s="9" t="n"/>
      <c r="B23" s="21" t="n"/>
      <c r="C23" s="22">
        <f>IF(A23="","",IFERROR(VLOOKUP(A23,Ingredientes!$A$8:$J$157,6,FALSE),"¿?"))</f>
        <v/>
      </c>
      <c r="D23" s="16">
        <f>IF(A23="","",IFERROR(VLOOKUP(A23,Ingredientes!$A$8:$J$157,9,FALSE),"¿?"))</f>
        <v/>
      </c>
      <c r="E23" s="16">
        <f>IF(OR(A23="",B23=""),"",IFERROR(B23*D23,"¿?"))</f>
        <v/>
      </c>
      <c r="F23" s="9" t="n"/>
      <c r="G23" s="2" t="n"/>
      <c r="H23" s="28" t="inlineStr">
        <is>
          <t>No hay un food cost oficial: fija el tuyo según tus costes de personal, local y servicio.</t>
        </is>
      </c>
    </row>
    <row r="24">
      <c r="A24" s="9" t="n"/>
      <c r="B24" s="21" t="n"/>
      <c r="C24" s="22">
        <f>IF(A24="","",IFERROR(VLOOKUP(A24,Ingredientes!$A$8:$J$157,6,FALSE),"¿?"))</f>
        <v/>
      </c>
      <c r="D24" s="16">
        <f>IF(A24="","",IFERROR(VLOOKUP(A24,Ingredientes!$A$8:$J$157,9,FALSE),"¿?"))</f>
        <v/>
      </c>
      <c r="E24" s="16">
        <f>IF(OR(A24="",B24=""),"",IFERROR(B24*D24,"¿?"))</f>
        <v/>
      </c>
      <c r="F24" s="9" t="n"/>
      <c r="G24" s="2" t="n"/>
    </row>
    <row r="25">
      <c r="A25" s="9" t="n"/>
      <c r="B25" s="21" t="n"/>
      <c r="C25" s="22">
        <f>IF(A25="","",IFERROR(VLOOKUP(A25,Ingredientes!$A$8:$J$157,6,FALSE),"¿?"))</f>
        <v/>
      </c>
      <c r="D25" s="16">
        <f>IF(A25="","",IFERROR(VLOOKUP(A25,Ingredientes!$A$8:$J$157,9,FALSE),"¿?"))</f>
        <v/>
      </c>
      <c r="E25" s="16">
        <f>IF(OR(A25="",B25=""),"",IFERROR(B25*D25,"¿?"))</f>
        <v/>
      </c>
      <c r="F25" s="9" t="n"/>
      <c r="G25" s="2" t="n"/>
    </row>
    <row r="26">
      <c r="A26" s="9" t="n"/>
      <c r="B26" s="21" t="n"/>
      <c r="C26" s="22">
        <f>IF(A26="","",IFERROR(VLOOKUP(A26,Ingredientes!$A$8:$J$157,6,FALSE),"¿?"))</f>
        <v/>
      </c>
      <c r="D26" s="16">
        <f>IF(A26="","",IFERROR(VLOOKUP(A26,Ingredientes!$A$8:$J$157,9,FALSE),"¿?"))</f>
        <v/>
      </c>
      <c r="E26" s="16">
        <f>IF(OR(A26="",B26=""),"",IFERROR(B26*D26,"¿?"))</f>
        <v/>
      </c>
      <c r="F26" s="9" t="n"/>
      <c r="G26" s="2" t="n"/>
      <c r="H26" s="2" t="n"/>
      <c r="I26" s="2" t="n"/>
    </row>
    <row r="27">
      <c r="A27" s="9" t="n"/>
      <c r="B27" s="21" t="n"/>
      <c r="C27" s="22">
        <f>IF(A27="","",IFERROR(VLOOKUP(A27,Ingredientes!$A$8:$J$157,6,FALSE),"¿?"))</f>
        <v/>
      </c>
      <c r="D27" s="16">
        <f>IF(A27="","",IFERROR(VLOOKUP(A27,Ingredientes!$A$8:$J$157,9,FALSE),"¿?"))</f>
        <v/>
      </c>
      <c r="E27" s="16">
        <f>IF(OR(A27="",B27=""),"",IFERROR(B27*D27,"¿?"))</f>
        <v/>
      </c>
      <c r="F27" s="9" t="n"/>
      <c r="G27" s="2" t="n"/>
      <c r="H27" s="2" t="n"/>
      <c r="I27" s="2" t="n"/>
    </row>
    <row r="28">
      <c r="A28" s="9" t="n"/>
      <c r="B28" s="21" t="n"/>
      <c r="C28" s="22">
        <f>IF(A28="","",IFERROR(VLOOKUP(A28,Ingredientes!$A$8:$J$157,6,FALSE),"¿?"))</f>
        <v/>
      </c>
      <c r="D28" s="16">
        <f>IF(A28="","",IFERROR(VLOOKUP(A28,Ingredientes!$A$8:$J$157,9,FALSE),"¿?"))</f>
        <v/>
      </c>
      <c r="E28" s="16">
        <f>IF(OR(A28="",B28=""),"",IFERROR(B28*D28,"¿?"))</f>
        <v/>
      </c>
      <c r="F28" s="9" t="n"/>
      <c r="G28" s="2" t="n"/>
      <c r="H28" s="2" t="n"/>
      <c r="I28" s="2" t="n"/>
    </row>
    <row r="29">
      <c r="A29" s="9" t="n"/>
      <c r="B29" s="21" t="n"/>
      <c r="C29" s="22">
        <f>IF(A29="","",IFERROR(VLOOKUP(A29,Ingredientes!$A$8:$J$157,6,FALSE),"¿?"))</f>
        <v/>
      </c>
      <c r="D29" s="16">
        <f>IF(A29="","",IFERROR(VLOOKUP(A29,Ingredientes!$A$8:$J$157,9,FALSE),"¿?"))</f>
        <v/>
      </c>
      <c r="E29" s="16">
        <f>IF(OR(A29="",B29=""),"",IFERROR(B29*D29,"¿?"))</f>
        <v/>
      </c>
      <c r="F29" s="9" t="n"/>
      <c r="G29" s="2" t="n"/>
      <c r="H29" s="2" t="n"/>
      <c r="I29" s="2" t="n"/>
    </row>
    <row r="30">
      <c r="A30" s="9" t="n"/>
      <c r="B30" s="21" t="n"/>
      <c r="C30" s="22">
        <f>IF(A30="","",IFERROR(VLOOKUP(A30,Ingredientes!$A$8:$J$157,6,FALSE),"¿?"))</f>
        <v/>
      </c>
      <c r="D30" s="16">
        <f>IF(A30="","",IFERROR(VLOOKUP(A30,Ingredientes!$A$8:$J$157,9,FALSE),"¿?"))</f>
        <v/>
      </c>
      <c r="E30" s="16">
        <f>IF(OR(A30="",B30=""),"",IFERROR(B30*D30,"¿?"))</f>
        <v/>
      </c>
      <c r="F30" s="9" t="n"/>
      <c r="G30" s="2" t="n"/>
      <c r="H30" s="2" t="n"/>
      <c r="I30" s="2" t="n"/>
    </row>
    <row r="31">
      <c r="A31" s="9" t="n"/>
      <c r="B31" s="21" t="n"/>
      <c r="C31" s="22">
        <f>IF(A31="","",IFERROR(VLOOKUP(A31,Ingredientes!$A$8:$J$157,6,FALSE),"¿?"))</f>
        <v/>
      </c>
      <c r="D31" s="16">
        <f>IF(A31="","",IFERROR(VLOOKUP(A31,Ingredientes!$A$8:$J$157,9,FALSE),"¿?"))</f>
        <v/>
      </c>
      <c r="E31" s="16">
        <f>IF(OR(A31="",B31=""),"",IFERROR(B31*D31,"¿?"))</f>
        <v/>
      </c>
      <c r="F31" s="9" t="n"/>
      <c r="G31" s="2" t="n"/>
      <c r="H31" s="2" t="n"/>
      <c r="I31" s="2" t="n"/>
    </row>
    <row r="32">
      <c r="A32" s="9" t="n"/>
      <c r="B32" s="21" t="n"/>
      <c r="C32" s="22">
        <f>IF(A32="","",IFERROR(VLOOKUP(A32,Ingredientes!$A$8:$J$157,6,FALSE),"¿?"))</f>
        <v/>
      </c>
      <c r="D32" s="16">
        <f>IF(A32="","",IFERROR(VLOOKUP(A32,Ingredientes!$A$8:$J$157,9,FALSE),"¿?"))</f>
        <v/>
      </c>
      <c r="E32" s="16">
        <f>IF(OR(A32="",B32=""),"",IFERROR(B32*D32,"¿?"))</f>
        <v/>
      </c>
      <c r="F32" s="9" t="n"/>
      <c r="G32" s="2" t="n"/>
      <c r="H32" s="2" t="n"/>
      <c r="I32" s="2" t="n"/>
    </row>
    <row r="33">
      <c r="A33" s="9" t="n"/>
      <c r="B33" s="21" t="n"/>
      <c r="C33" s="22">
        <f>IF(A33="","",IFERROR(VLOOKUP(A33,Ingredientes!$A$8:$J$157,6,FALSE),"¿?"))</f>
        <v/>
      </c>
      <c r="D33" s="16">
        <f>IF(A33="","",IFERROR(VLOOKUP(A33,Ingredientes!$A$8:$J$157,9,FALSE),"¿?"))</f>
        <v/>
      </c>
      <c r="E33" s="16">
        <f>IF(OR(A33="",B33=""),"",IFERROR(B33*D33,"¿?"))</f>
        <v/>
      </c>
      <c r="F33" s="9" t="n"/>
      <c r="G33" s="2" t="n"/>
      <c r="H33" s="2" t="n"/>
      <c r="I33" s="2" t="n"/>
    </row>
    <row r="34">
      <c r="A34" s="9" t="n"/>
      <c r="B34" s="21" t="n"/>
      <c r="C34" s="22">
        <f>IF(A34="","",IFERROR(VLOOKUP(A34,Ingredientes!$A$8:$J$157,6,FALSE),"¿?"))</f>
        <v/>
      </c>
      <c r="D34" s="16">
        <f>IF(A34="","",IFERROR(VLOOKUP(A34,Ingredientes!$A$8:$J$157,9,FALSE),"¿?"))</f>
        <v/>
      </c>
      <c r="E34" s="16">
        <f>IF(OR(A34="",B34=""),"",IFERROR(B34*D34,"¿?"))</f>
        <v/>
      </c>
      <c r="F34" s="9" t="n"/>
      <c r="G34" s="2" t="n"/>
      <c r="H34" s="2" t="n"/>
      <c r="I34" s="2" t="n"/>
    </row>
    <row r="35">
      <c r="A35" s="9" t="n"/>
      <c r="B35" s="21" t="n"/>
      <c r="C35" s="22">
        <f>IF(A35="","",IFERROR(VLOOKUP(A35,Ingredientes!$A$8:$J$157,6,FALSE),"¿?"))</f>
        <v/>
      </c>
      <c r="D35" s="16">
        <f>IF(A35="","",IFERROR(VLOOKUP(A35,Ingredientes!$A$8:$J$157,9,FALSE),"¿?"))</f>
        <v/>
      </c>
      <c r="E35" s="16">
        <f>IF(OR(A35="",B35=""),"",IFERROR(B35*D35,"¿?"))</f>
        <v/>
      </c>
      <c r="F35" s="9" t="n"/>
      <c r="G35" s="2" t="n"/>
      <c r="H35" s="2" t="n"/>
      <c r="I35" s="2" t="n"/>
    </row>
    <row r="36">
      <c r="A36" s="9" t="n"/>
      <c r="B36" s="21" t="n"/>
      <c r="C36" s="22">
        <f>IF(A36="","",IFERROR(VLOOKUP(A36,Ingredientes!$A$8:$J$157,6,FALSE),"¿?"))</f>
        <v/>
      </c>
      <c r="D36" s="16">
        <f>IF(A36="","",IFERROR(VLOOKUP(A36,Ingredientes!$A$8:$J$157,9,FALSE),"¿?"))</f>
        <v/>
      </c>
      <c r="E36" s="16">
        <f>IF(OR(A36="",B36=""),"",IFERROR(B36*D36,"¿?"))</f>
        <v/>
      </c>
      <c r="F36" s="9" t="n"/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7" t="inlineStr">
        <is>
          <t>Plantilla gratuita de Mima Disseny · mimadisseny.com/recursos/escandallo-restaurante/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</sheetData>
  <mergeCells count="6">
    <mergeCell ref="B5:D5"/>
    <mergeCell ref="H23:I25"/>
    <mergeCell ref="B8:D8"/>
    <mergeCell ref="B4:D4"/>
    <mergeCell ref="B7:D7"/>
    <mergeCell ref="B6:D6"/>
  </mergeCells>
  <conditionalFormatting sqref="I16">
    <cfRule type="expression" priority="1" dxfId="0">
      <formula>AND(ISNUMBER(I16),ISNUMBER(I19),I16&gt;I19)</formula>
    </cfRule>
  </conditionalFormatting>
  <dataValidations count="1">
    <dataValidation sqref="A12:A36" showDropDown="0" showInputMessage="0" showErrorMessage="0" allowBlank="1" type="list">
      <formula1>=Ingredientes!$A$8:$A$157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5C63C"/>
    <outlinePr summaryBelow="1" summaryRight="1"/>
    <pageSetUpPr fitToPage="1"/>
  </sheetPr>
  <dimension ref="A1:I5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8" customWidth="1" min="3" max="3"/>
    <col width="15" customWidth="1" min="4" max="4"/>
    <col width="13" customWidth="1" min="5" max="5"/>
    <col width="28" customWidth="1" min="6" max="6"/>
    <col width="3" customWidth="1" min="7" max="7"/>
    <col width="40" customWidth="1" min="8" max="8"/>
    <col width="14" customWidth="1" min="9" max="9"/>
  </cols>
  <sheetData>
    <row r="1" ht="34" customHeight="1">
      <c r="A1" s="1" t="inlineStr">
        <is>
          <t>Escandallo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Coste por ración, food cost y margen de un plato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8" t="inlineStr">
        <is>
          <t>Plato:</t>
        </is>
      </c>
      <c r="B4" s="9" t="n"/>
      <c r="C4" s="10" t="n"/>
      <c r="D4" s="11" t="n"/>
      <c r="E4" s="2" t="n"/>
      <c r="F4" s="2" t="n"/>
      <c r="G4" s="2" t="n"/>
      <c r="H4" s="2" t="n"/>
      <c r="I4" s="2" t="n"/>
    </row>
    <row r="5">
      <c r="A5" s="8" t="inlineStr">
        <is>
          <t>Raciones que salen de la receta:</t>
        </is>
      </c>
      <c r="B5" s="19" t="n"/>
      <c r="C5" s="10" t="n"/>
      <c r="D5" s="11" t="n"/>
      <c r="E5" s="2" t="n"/>
      <c r="F5" s="2" t="n"/>
      <c r="G5" s="2" t="n"/>
      <c r="H5" s="2" t="n"/>
      <c r="I5" s="2" t="n"/>
    </row>
    <row r="6">
      <c r="A6" s="8" t="inlineStr">
        <is>
          <t>Precio en carta con IVA:</t>
        </is>
      </c>
      <c r="B6" s="14" t="n"/>
      <c r="C6" s="10" t="n"/>
      <c r="D6" s="11" t="n"/>
      <c r="E6" s="2" t="n"/>
      <c r="F6" s="2" t="n"/>
      <c r="G6" s="2" t="n"/>
      <c r="H6" s="2" t="n"/>
      <c r="I6" s="2" t="n"/>
    </row>
    <row r="7">
      <c r="A7" s="8" t="inlineStr">
        <is>
          <t>IVA de restauración:</t>
        </is>
      </c>
      <c r="B7" s="20" t="n">
        <v>0.1</v>
      </c>
      <c r="C7" s="10" t="n"/>
      <c r="D7" s="11" t="n"/>
      <c r="E7" s="7" t="inlineStr">
        <is>
          <t>10 %: art. 91.Uno.2.2.º de la Ley 37/1992 del IVA</t>
        </is>
      </c>
      <c r="F7" s="2" t="n"/>
      <c r="G7" s="2" t="n"/>
      <c r="H7" s="2" t="n"/>
      <c r="I7" s="2" t="n"/>
    </row>
    <row r="8">
      <c r="A8" s="8" t="inlineStr">
        <is>
          <t>Revisado por / fecha:</t>
        </is>
      </c>
      <c r="B8" s="9" t="n"/>
      <c r="C8" s="10" t="n"/>
      <c r="D8" s="11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32" customHeight="1">
      <c r="A11" s="13" t="inlineStr">
        <is>
          <t>Ingrediente (elige de la lista)</t>
        </is>
      </c>
      <c r="B11" s="13" t="inlineStr">
        <is>
          <t>Cantidad neta en la receta</t>
        </is>
      </c>
      <c r="C11" s="13" t="inlineStr">
        <is>
          <t>Unidad</t>
        </is>
      </c>
      <c r="D11" s="13" t="inlineStr">
        <is>
          <t>Coste por unidad neta</t>
        </is>
      </c>
      <c r="E11" s="13" t="inlineStr">
        <is>
          <t>Coste</t>
        </is>
      </c>
      <c r="F11" s="13" t="inlineStr">
        <is>
          <t>Notas (merma de cocción, gramaje…)</t>
        </is>
      </c>
      <c r="G11" s="2" t="n"/>
      <c r="H11" s="2" t="n"/>
      <c r="I11" s="2" t="n"/>
    </row>
    <row r="12" ht="22" customHeight="1">
      <c r="A12" s="9" t="n"/>
      <c r="B12" s="21" t="n"/>
      <c r="C12" s="22">
        <f>IF(A12="","",IFERROR(VLOOKUP(A12,Ingredientes!$A$8:$J$157,6,FALSE),"¿?"))</f>
        <v/>
      </c>
      <c r="D12" s="16">
        <f>IF(A12="","",IFERROR(VLOOKUP(A12,Ingredientes!$A$8:$J$157,9,FALSE),"¿?"))</f>
        <v/>
      </c>
      <c r="E12" s="16">
        <f>IF(OR(A12="",B12=""),"",IFERROR(B12*D12,"¿?"))</f>
        <v/>
      </c>
      <c r="F12" s="9" t="n"/>
      <c r="G12" s="2" t="n"/>
      <c r="H12" s="23" t="inlineStr">
        <is>
          <t>Resultado</t>
        </is>
      </c>
      <c r="I12" s="2" t="n"/>
    </row>
    <row r="13">
      <c r="A13" s="9" t="n"/>
      <c r="B13" s="21" t="n"/>
      <c r="C13" s="22">
        <f>IF(A13="","",IFERROR(VLOOKUP(A13,Ingredientes!$A$8:$J$157,6,FALSE),"¿?"))</f>
        <v/>
      </c>
      <c r="D13" s="16">
        <f>IF(A13="","",IFERROR(VLOOKUP(A13,Ingredientes!$A$8:$J$157,9,FALSE),"¿?"))</f>
        <v/>
      </c>
      <c r="E13" s="16">
        <f>IF(OR(A13="",B13=""),"",IFERROR(B13*D13,"¿?"))</f>
        <v/>
      </c>
      <c r="F13" s="9" t="n"/>
      <c r="G13" s="2" t="n"/>
      <c r="H13" s="24" t="inlineStr">
        <is>
          <t>Coste total de la receta</t>
        </is>
      </c>
      <c r="I13" s="25">
        <f>SUM(E12:E36)</f>
        <v/>
      </c>
    </row>
    <row r="14">
      <c r="A14" s="9" t="n"/>
      <c r="B14" s="21" t="n"/>
      <c r="C14" s="22">
        <f>IF(A14="","",IFERROR(VLOOKUP(A14,Ingredientes!$A$8:$J$157,6,FALSE),"¿?"))</f>
        <v/>
      </c>
      <c r="D14" s="16">
        <f>IF(A14="","",IFERROR(VLOOKUP(A14,Ingredientes!$A$8:$J$157,9,FALSE),"¿?"))</f>
        <v/>
      </c>
      <c r="E14" s="16">
        <f>IF(OR(A14="",B14=""),"",IFERROR(B14*D14,"¿?"))</f>
        <v/>
      </c>
      <c r="F14" s="9" t="n"/>
      <c r="G14" s="2" t="n"/>
      <c r="H14" s="8" t="inlineStr">
        <is>
          <t>Coste por ración</t>
        </is>
      </c>
      <c r="I14" s="26">
        <f>IF(OR(B5="",B5=0),"",I13/B5)</f>
        <v/>
      </c>
    </row>
    <row r="15">
      <c r="A15" s="9" t="n"/>
      <c r="B15" s="21" t="n"/>
      <c r="C15" s="22">
        <f>IF(A15="","",IFERROR(VLOOKUP(A15,Ingredientes!$A$8:$J$157,6,FALSE),"¿?"))</f>
        <v/>
      </c>
      <c r="D15" s="16">
        <f>IF(A15="","",IFERROR(VLOOKUP(A15,Ingredientes!$A$8:$J$157,9,FALSE),"¿?"))</f>
        <v/>
      </c>
      <c r="E15" s="16">
        <f>IF(OR(A15="",B15=""),"",IFERROR(B15*D15,"¿?"))</f>
        <v/>
      </c>
      <c r="F15" s="9" t="n"/>
      <c r="G15" s="2" t="n"/>
      <c r="H15" s="24" t="inlineStr">
        <is>
          <t>Precio en carta sin IVA</t>
        </is>
      </c>
      <c r="I15" s="25">
        <f>IF(B6="","",B6/(1+B7))</f>
        <v/>
      </c>
    </row>
    <row r="16">
      <c r="A16" s="9" t="n"/>
      <c r="B16" s="21" t="n"/>
      <c r="C16" s="22">
        <f>IF(A16="","",IFERROR(VLOOKUP(A16,Ingredientes!$A$8:$J$157,6,FALSE),"¿?"))</f>
        <v/>
      </c>
      <c r="D16" s="16">
        <f>IF(A16="","",IFERROR(VLOOKUP(A16,Ingredientes!$A$8:$J$157,9,FALSE),"¿?"))</f>
        <v/>
      </c>
      <c r="E16" s="16">
        <f>IF(OR(A16="",B16=""),"",IFERROR(B16*D16,"¿?"))</f>
        <v/>
      </c>
      <c r="F16" s="9" t="n"/>
      <c r="G16" s="2" t="n"/>
      <c r="H16" s="8" t="inlineStr">
        <is>
          <t>Food cost (coste / precio sin IVA)</t>
        </is>
      </c>
      <c r="I16" s="27">
        <f>IF(OR(I14="",I15=""),"",I14/I15)</f>
        <v/>
      </c>
    </row>
    <row r="17">
      <c r="A17" s="9" t="n"/>
      <c r="B17" s="21" t="n"/>
      <c r="C17" s="22">
        <f>IF(A17="","",IFERROR(VLOOKUP(A17,Ingredientes!$A$8:$J$157,6,FALSE),"¿?"))</f>
        <v/>
      </c>
      <c r="D17" s="16">
        <f>IF(A17="","",IFERROR(VLOOKUP(A17,Ingredientes!$A$8:$J$157,9,FALSE),"¿?"))</f>
        <v/>
      </c>
      <c r="E17" s="16">
        <f>IF(OR(A17="",B17=""),"",IFERROR(B17*D17,"¿?"))</f>
        <v/>
      </c>
      <c r="F17" s="9" t="n"/>
      <c r="G17" s="2" t="n"/>
      <c r="H17" s="8" t="inlineStr">
        <is>
          <t>Margen bruto por ración</t>
        </is>
      </c>
      <c r="I17" s="26">
        <f>IF(OR(I14="",I15=""),"",I15-I14)</f>
        <v/>
      </c>
    </row>
    <row r="18" ht="22" customHeight="1">
      <c r="A18" s="9" t="n"/>
      <c r="B18" s="21" t="n"/>
      <c r="C18" s="22">
        <f>IF(A18="","",IFERROR(VLOOKUP(A18,Ingredientes!$A$8:$J$157,6,FALSE),"¿?"))</f>
        <v/>
      </c>
      <c r="D18" s="16">
        <f>IF(A18="","",IFERROR(VLOOKUP(A18,Ingredientes!$A$8:$J$157,9,FALSE),"¿?"))</f>
        <v/>
      </c>
      <c r="E18" s="16">
        <f>IF(OR(A18="",B18=""),"",IFERROR(B18*D18,"¿?"))</f>
        <v/>
      </c>
      <c r="F18" s="9" t="n"/>
      <c r="G18" s="2" t="n"/>
      <c r="H18" s="23" t="inlineStr">
        <is>
          <t>Revisar el precio</t>
        </is>
      </c>
      <c r="I18" s="2" t="n"/>
    </row>
    <row r="19">
      <c r="A19" s="9" t="n"/>
      <c r="B19" s="21" t="n"/>
      <c r="C19" s="22">
        <f>IF(A19="","",IFERROR(VLOOKUP(A19,Ingredientes!$A$8:$J$157,6,FALSE),"¿?"))</f>
        <v/>
      </c>
      <c r="D19" s="16">
        <f>IF(A19="","",IFERROR(VLOOKUP(A19,Ingredientes!$A$8:$J$157,9,FALSE),"¿?"))</f>
        <v/>
      </c>
      <c r="E19" s="16">
        <f>IF(OR(A19="",B19=""),"",IFERROR(B19*D19,"¿?"))</f>
        <v/>
      </c>
      <c r="F19" s="9" t="n"/>
      <c r="G19" s="2" t="n"/>
      <c r="H19" s="24" t="inlineStr">
        <is>
          <t>Tu objetivo de food cost</t>
        </is>
      </c>
      <c r="I19" s="17" t="n"/>
    </row>
    <row r="20">
      <c r="A20" s="9" t="n"/>
      <c r="B20" s="21" t="n"/>
      <c r="C20" s="22">
        <f>IF(A20="","",IFERROR(VLOOKUP(A20,Ingredientes!$A$8:$J$157,6,FALSE),"¿?"))</f>
        <v/>
      </c>
      <c r="D20" s="16">
        <f>IF(A20="","",IFERROR(VLOOKUP(A20,Ingredientes!$A$8:$J$157,9,FALSE),"¿?"))</f>
        <v/>
      </c>
      <c r="E20" s="16">
        <f>IF(OR(A20="",B20=""),"",IFERROR(B20*D20,"¿?"))</f>
        <v/>
      </c>
      <c r="F20" s="9" t="n"/>
      <c r="G20" s="2" t="n"/>
      <c r="H20" s="24" t="inlineStr">
        <is>
          <t>Precio sin IVA para ese objetivo</t>
        </is>
      </c>
      <c r="I20" s="25">
        <f>IF(OR(I14="",I19="",I19=0),"",I14/I19)</f>
        <v/>
      </c>
    </row>
    <row r="21">
      <c r="A21" s="9" t="n"/>
      <c r="B21" s="21" t="n"/>
      <c r="C21" s="22">
        <f>IF(A21="","",IFERROR(VLOOKUP(A21,Ingredientes!$A$8:$J$157,6,FALSE),"¿?"))</f>
        <v/>
      </c>
      <c r="D21" s="16">
        <f>IF(A21="","",IFERROR(VLOOKUP(A21,Ingredientes!$A$8:$J$157,9,FALSE),"¿?"))</f>
        <v/>
      </c>
      <c r="E21" s="16">
        <f>IF(OR(A21="",B21=""),"",IFERROR(B21*D21,"¿?"))</f>
        <v/>
      </c>
      <c r="F21" s="9" t="n"/>
      <c r="G21" s="2" t="n"/>
      <c r="H21" s="8" t="inlineStr">
        <is>
          <t>Precio en carta con IVA para ese objetivo</t>
        </is>
      </c>
      <c r="I21" s="26">
        <f>IF(I20="","",I20*(1+B7))</f>
        <v/>
      </c>
    </row>
    <row r="22">
      <c r="A22" s="9" t="n"/>
      <c r="B22" s="21" t="n"/>
      <c r="C22" s="22">
        <f>IF(A22="","",IFERROR(VLOOKUP(A22,Ingredientes!$A$8:$J$157,6,FALSE),"¿?"))</f>
        <v/>
      </c>
      <c r="D22" s="16">
        <f>IF(A22="","",IFERROR(VLOOKUP(A22,Ingredientes!$A$8:$J$157,9,FALSE),"¿?"))</f>
        <v/>
      </c>
      <c r="E22" s="16">
        <f>IF(OR(A22="",B22=""),"",IFERROR(B22*D22,"¿?"))</f>
        <v/>
      </c>
      <c r="F22" s="9" t="n"/>
      <c r="G22" s="2" t="n"/>
      <c r="H22" s="2" t="n"/>
      <c r="I22" s="2" t="n"/>
    </row>
    <row r="23">
      <c r="A23" s="9" t="n"/>
      <c r="B23" s="21" t="n"/>
      <c r="C23" s="22">
        <f>IF(A23="","",IFERROR(VLOOKUP(A23,Ingredientes!$A$8:$J$157,6,FALSE),"¿?"))</f>
        <v/>
      </c>
      <c r="D23" s="16">
        <f>IF(A23="","",IFERROR(VLOOKUP(A23,Ingredientes!$A$8:$J$157,9,FALSE),"¿?"))</f>
        <v/>
      </c>
      <c r="E23" s="16">
        <f>IF(OR(A23="",B23=""),"",IFERROR(B23*D23,"¿?"))</f>
        <v/>
      </c>
      <c r="F23" s="9" t="n"/>
      <c r="G23" s="2" t="n"/>
      <c r="H23" s="28" t="inlineStr">
        <is>
          <t>No hay un food cost oficial: fija el tuyo según tus costes de personal, local y servicio.</t>
        </is>
      </c>
    </row>
    <row r="24">
      <c r="A24" s="9" t="n"/>
      <c r="B24" s="21" t="n"/>
      <c r="C24" s="22">
        <f>IF(A24="","",IFERROR(VLOOKUP(A24,Ingredientes!$A$8:$J$157,6,FALSE),"¿?"))</f>
        <v/>
      </c>
      <c r="D24" s="16">
        <f>IF(A24="","",IFERROR(VLOOKUP(A24,Ingredientes!$A$8:$J$157,9,FALSE),"¿?"))</f>
        <v/>
      </c>
      <c r="E24" s="16">
        <f>IF(OR(A24="",B24=""),"",IFERROR(B24*D24,"¿?"))</f>
        <v/>
      </c>
      <c r="F24" s="9" t="n"/>
      <c r="G24" s="2" t="n"/>
    </row>
    <row r="25">
      <c r="A25" s="9" t="n"/>
      <c r="B25" s="21" t="n"/>
      <c r="C25" s="22">
        <f>IF(A25="","",IFERROR(VLOOKUP(A25,Ingredientes!$A$8:$J$157,6,FALSE),"¿?"))</f>
        <v/>
      </c>
      <c r="D25" s="16">
        <f>IF(A25="","",IFERROR(VLOOKUP(A25,Ingredientes!$A$8:$J$157,9,FALSE),"¿?"))</f>
        <v/>
      </c>
      <c r="E25" s="16">
        <f>IF(OR(A25="",B25=""),"",IFERROR(B25*D25,"¿?"))</f>
        <v/>
      </c>
      <c r="F25" s="9" t="n"/>
      <c r="G25" s="2" t="n"/>
    </row>
    <row r="26">
      <c r="A26" s="9" t="n"/>
      <c r="B26" s="21" t="n"/>
      <c r="C26" s="22">
        <f>IF(A26="","",IFERROR(VLOOKUP(A26,Ingredientes!$A$8:$J$157,6,FALSE),"¿?"))</f>
        <v/>
      </c>
      <c r="D26" s="16">
        <f>IF(A26="","",IFERROR(VLOOKUP(A26,Ingredientes!$A$8:$J$157,9,FALSE),"¿?"))</f>
        <v/>
      </c>
      <c r="E26" s="16">
        <f>IF(OR(A26="",B26=""),"",IFERROR(B26*D26,"¿?"))</f>
        <v/>
      </c>
      <c r="F26" s="9" t="n"/>
      <c r="G26" s="2" t="n"/>
      <c r="H26" s="2" t="n"/>
      <c r="I26" s="2" t="n"/>
    </row>
    <row r="27">
      <c r="A27" s="9" t="n"/>
      <c r="B27" s="21" t="n"/>
      <c r="C27" s="22">
        <f>IF(A27="","",IFERROR(VLOOKUP(A27,Ingredientes!$A$8:$J$157,6,FALSE),"¿?"))</f>
        <v/>
      </c>
      <c r="D27" s="16">
        <f>IF(A27="","",IFERROR(VLOOKUP(A27,Ingredientes!$A$8:$J$157,9,FALSE),"¿?"))</f>
        <v/>
      </c>
      <c r="E27" s="16">
        <f>IF(OR(A27="",B27=""),"",IFERROR(B27*D27,"¿?"))</f>
        <v/>
      </c>
      <c r="F27" s="9" t="n"/>
      <c r="G27" s="2" t="n"/>
      <c r="H27" s="2" t="n"/>
      <c r="I27" s="2" t="n"/>
    </row>
    <row r="28">
      <c r="A28" s="9" t="n"/>
      <c r="B28" s="21" t="n"/>
      <c r="C28" s="22">
        <f>IF(A28="","",IFERROR(VLOOKUP(A28,Ingredientes!$A$8:$J$157,6,FALSE),"¿?"))</f>
        <v/>
      </c>
      <c r="D28" s="16">
        <f>IF(A28="","",IFERROR(VLOOKUP(A28,Ingredientes!$A$8:$J$157,9,FALSE),"¿?"))</f>
        <v/>
      </c>
      <c r="E28" s="16">
        <f>IF(OR(A28="",B28=""),"",IFERROR(B28*D28,"¿?"))</f>
        <v/>
      </c>
      <c r="F28" s="9" t="n"/>
      <c r="G28" s="2" t="n"/>
      <c r="H28" s="2" t="n"/>
      <c r="I28" s="2" t="n"/>
    </row>
    <row r="29">
      <c r="A29" s="9" t="n"/>
      <c r="B29" s="21" t="n"/>
      <c r="C29" s="22">
        <f>IF(A29="","",IFERROR(VLOOKUP(A29,Ingredientes!$A$8:$J$157,6,FALSE),"¿?"))</f>
        <v/>
      </c>
      <c r="D29" s="16">
        <f>IF(A29="","",IFERROR(VLOOKUP(A29,Ingredientes!$A$8:$J$157,9,FALSE),"¿?"))</f>
        <v/>
      </c>
      <c r="E29" s="16">
        <f>IF(OR(A29="",B29=""),"",IFERROR(B29*D29,"¿?"))</f>
        <v/>
      </c>
      <c r="F29" s="9" t="n"/>
      <c r="G29" s="2" t="n"/>
      <c r="H29" s="2" t="n"/>
      <c r="I29" s="2" t="n"/>
    </row>
    <row r="30">
      <c r="A30" s="9" t="n"/>
      <c r="B30" s="21" t="n"/>
      <c r="C30" s="22">
        <f>IF(A30="","",IFERROR(VLOOKUP(A30,Ingredientes!$A$8:$J$157,6,FALSE),"¿?"))</f>
        <v/>
      </c>
      <c r="D30" s="16">
        <f>IF(A30="","",IFERROR(VLOOKUP(A30,Ingredientes!$A$8:$J$157,9,FALSE),"¿?"))</f>
        <v/>
      </c>
      <c r="E30" s="16">
        <f>IF(OR(A30="",B30=""),"",IFERROR(B30*D30,"¿?"))</f>
        <v/>
      </c>
      <c r="F30" s="9" t="n"/>
      <c r="G30" s="2" t="n"/>
      <c r="H30" s="2" t="n"/>
      <c r="I30" s="2" t="n"/>
    </row>
    <row r="31">
      <c r="A31" s="9" t="n"/>
      <c r="B31" s="21" t="n"/>
      <c r="C31" s="22">
        <f>IF(A31="","",IFERROR(VLOOKUP(A31,Ingredientes!$A$8:$J$157,6,FALSE),"¿?"))</f>
        <v/>
      </c>
      <c r="D31" s="16">
        <f>IF(A31="","",IFERROR(VLOOKUP(A31,Ingredientes!$A$8:$J$157,9,FALSE),"¿?"))</f>
        <v/>
      </c>
      <c r="E31" s="16">
        <f>IF(OR(A31="",B31=""),"",IFERROR(B31*D31,"¿?"))</f>
        <v/>
      </c>
      <c r="F31" s="9" t="n"/>
      <c r="G31" s="2" t="n"/>
      <c r="H31" s="2" t="n"/>
      <c r="I31" s="2" t="n"/>
    </row>
    <row r="32">
      <c r="A32" s="9" t="n"/>
      <c r="B32" s="21" t="n"/>
      <c r="C32" s="22">
        <f>IF(A32="","",IFERROR(VLOOKUP(A32,Ingredientes!$A$8:$J$157,6,FALSE),"¿?"))</f>
        <v/>
      </c>
      <c r="D32" s="16">
        <f>IF(A32="","",IFERROR(VLOOKUP(A32,Ingredientes!$A$8:$J$157,9,FALSE),"¿?"))</f>
        <v/>
      </c>
      <c r="E32" s="16">
        <f>IF(OR(A32="",B32=""),"",IFERROR(B32*D32,"¿?"))</f>
        <v/>
      </c>
      <c r="F32" s="9" t="n"/>
      <c r="G32" s="2" t="n"/>
      <c r="H32" s="2" t="n"/>
      <c r="I32" s="2" t="n"/>
    </row>
    <row r="33">
      <c r="A33" s="9" t="n"/>
      <c r="B33" s="21" t="n"/>
      <c r="C33" s="22">
        <f>IF(A33="","",IFERROR(VLOOKUP(A33,Ingredientes!$A$8:$J$157,6,FALSE),"¿?"))</f>
        <v/>
      </c>
      <c r="D33" s="16">
        <f>IF(A33="","",IFERROR(VLOOKUP(A33,Ingredientes!$A$8:$J$157,9,FALSE),"¿?"))</f>
        <v/>
      </c>
      <c r="E33" s="16">
        <f>IF(OR(A33="",B33=""),"",IFERROR(B33*D33,"¿?"))</f>
        <v/>
      </c>
      <c r="F33" s="9" t="n"/>
      <c r="G33" s="2" t="n"/>
      <c r="H33" s="2" t="n"/>
      <c r="I33" s="2" t="n"/>
    </row>
    <row r="34">
      <c r="A34" s="9" t="n"/>
      <c r="B34" s="21" t="n"/>
      <c r="C34" s="22">
        <f>IF(A34="","",IFERROR(VLOOKUP(A34,Ingredientes!$A$8:$J$157,6,FALSE),"¿?"))</f>
        <v/>
      </c>
      <c r="D34" s="16">
        <f>IF(A34="","",IFERROR(VLOOKUP(A34,Ingredientes!$A$8:$J$157,9,FALSE),"¿?"))</f>
        <v/>
      </c>
      <c r="E34" s="16">
        <f>IF(OR(A34="",B34=""),"",IFERROR(B34*D34,"¿?"))</f>
        <v/>
      </c>
      <c r="F34" s="9" t="n"/>
      <c r="G34" s="2" t="n"/>
      <c r="H34" s="2" t="n"/>
      <c r="I34" s="2" t="n"/>
    </row>
    <row r="35">
      <c r="A35" s="9" t="n"/>
      <c r="B35" s="21" t="n"/>
      <c r="C35" s="22">
        <f>IF(A35="","",IFERROR(VLOOKUP(A35,Ingredientes!$A$8:$J$157,6,FALSE),"¿?"))</f>
        <v/>
      </c>
      <c r="D35" s="16">
        <f>IF(A35="","",IFERROR(VLOOKUP(A35,Ingredientes!$A$8:$J$157,9,FALSE),"¿?"))</f>
        <v/>
      </c>
      <c r="E35" s="16">
        <f>IF(OR(A35="",B35=""),"",IFERROR(B35*D35,"¿?"))</f>
        <v/>
      </c>
      <c r="F35" s="9" t="n"/>
      <c r="G35" s="2" t="n"/>
      <c r="H35" s="2" t="n"/>
      <c r="I35" s="2" t="n"/>
    </row>
    <row r="36">
      <c r="A36" s="9" t="n"/>
      <c r="B36" s="21" t="n"/>
      <c r="C36" s="22">
        <f>IF(A36="","",IFERROR(VLOOKUP(A36,Ingredientes!$A$8:$J$157,6,FALSE),"¿?"))</f>
        <v/>
      </c>
      <c r="D36" s="16">
        <f>IF(A36="","",IFERROR(VLOOKUP(A36,Ingredientes!$A$8:$J$157,9,FALSE),"¿?"))</f>
        <v/>
      </c>
      <c r="E36" s="16">
        <f>IF(OR(A36="",B36=""),"",IFERROR(B36*D36,"¿?"))</f>
        <v/>
      </c>
      <c r="F36" s="9" t="n"/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7" t="inlineStr">
        <is>
          <t>Plantilla gratuita de Mima Disseny · mimadisseny.com/recursos/escandallo-restaurante/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</sheetData>
  <mergeCells count="6">
    <mergeCell ref="B5:D5"/>
    <mergeCell ref="H23:I25"/>
    <mergeCell ref="B8:D8"/>
    <mergeCell ref="B4:D4"/>
    <mergeCell ref="B7:D7"/>
    <mergeCell ref="B6:D6"/>
  </mergeCells>
  <conditionalFormatting sqref="I16">
    <cfRule type="expression" priority="1" dxfId="0">
      <formula>AND(ISNUMBER(I16),ISNUMBER(I19),I16&gt;I19)</formula>
    </cfRule>
  </conditionalFormatting>
  <dataValidations count="1">
    <dataValidation sqref="A12:A36" showDropDown="0" showInputMessage="0" showErrorMessage="0" allowBlank="1" type="list">
      <formula1>=Ingredientes!$A$8:$A$157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2026-10-26T07:09:04Z</dcterms:created>
  <dcterms:modified xmlns:dcterms="http://purl.org/dc/terms/" xmlns:xsi="http://www.w3.org/2001/XMLSchema-instance" xsi:type="dcterms:W3CDTF">2026-10-26T07:09:04Z</dcterms:modified>
</cp:coreProperties>
</file>